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75" windowWidth="19440" windowHeight="7935"/>
  </bookViews>
  <sheets>
    <sheet name="Conso2ndQtr" sheetId="5" r:id="rId1"/>
  </sheets>
  <definedNames>
    <definedName name="_xlnm.Print_Titles" localSheetId="0">Conso2ndQtr!$1:$10</definedName>
  </definedNames>
  <calcPr calcId="152511"/>
</workbook>
</file>

<file path=xl/calcChain.xml><?xml version="1.0" encoding="utf-8"?>
<calcChain xmlns="http://schemas.openxmlformats.org/spreadsheetml/2006/main">
  <c r="E21" i="5" l="1"/>
  <c r="E22" i="5"/>
  <c r="E23" i="5"/>
  <c r="E24" i="5"/>
  <c r="E25" i="5"/>
  <c r="E26" i="5"/>
  <c r="E27" i="5"/>
  <c r="E28" i="5"/>
  <c r="E29" i="5"/>
  <c r="E30" i="5"/>
  <c r="E31" i="5"/>
  <c r="E32" i="5"/>
  <c r="E33" i="5"/>
  <c r="E20" i="5"/>
  <c r="J18" i="5"/>
  <c r="J19" i="5"/>
  <c r="J17" i="5"/>
  <c r="E12" i="5"/>
  <c r="E13" i="5"/>
  <c r="E14" i="5"/>
  <c r="E15" i="5"/>
  <c r="E16" i="5"/>
  <c r="E11" i="5"/>
  <c r="F34" i="5"/>
  <c r="G34" i="5"/>
  <c r="H34" i="5"/>
  <c r="I34" i="5"/>
  <c r="B34" i="5"/>
  <c r="J34" i="5" l="1"/>
  <c r="E34" i="5"/>
</calcChain>
</file>

<file path=xl/sharedStrings.xml><?xml version="1.0" encoding="utf-8"?>
<sst xmlns="http://schemas.openxmlformats.org/spreadsheetml/2006/main" count="69" uniqueCount="56">
  <si>
    <t>Name of Debtor
 (in alphabetical order)</t>
  </si>
  <si>
    <t xml:space="preserve">Amount Balance </t>
  </si>
  <si>
    <t>Date Granted</t>
  </si>
  <si>
    <t>Purpose</t>
  </si>
  <si>
    <t>Less than 30 days</t>
  </si>
  <si>
    <t>31-90 days</t>
  </si>
  <si>
    <t>91-365 days</t>
  </si>
  <si>
    <t>Current</t>
  </si>
  <si>
    <t>Past Due</t>
  </si>
  <si>
    <t>Over 1 year</t>
  </si>
  <si>
    <t>Over 2 years</t>
  </si>
  <si>
    <t>3 years and above</t>
  </si>
  <si>
    <t>Amount Due</t>
  </si>
  <si>
    <t>Total</t>
  </si>
  <si>
    <t>We hereby certify that we have reviewed the contents and hereby attest to the veracity and correctness of the data or information contained in this document.</t>
  </si>
  <si>
    <t>UNLIQUIDATED CASH ADVANCES</t>
  </si>
  <si>
    <t>FDP Form 12- Unliquidated Cash Advances</t>
  </si>
  <si>
    <t>Municipal Accountant</t>
  </si>
  <si>
    <t>Municipal Mayor</t>
  </si>
  <si>
    <t>RODERICK B. LOGDAT</t>
  </si>
  <si>
    <t>GERMAN D. RODEGERIO</t>
  </si>
  <si>
    <t>Atanacio M. Toledo, Jr.</t>
  </si>
  <si>
    <t>Bryan T. Yang</t>
  </si>
  <si>
    <t>Celso S. Semilla, Jr.</t>
  </si>
  <si>
    <t>Chona C. Geronimo</t>
  </si>
  <si>
    <t>Dominador M. Abao</t>
  </si>
  <si>
    <t>Francis  T. Lalo III</t>
  </si>
  <si>
    <t>Gloria M. Seno</t>
  </si>
  <si>
    <t>Jeanne A. Espiritu</t>
  </si>
  <si>
    <t>Kareen M. Macabiog</t>
  </si>
  <si>
    <t>Leticia H. Selda</t>
  </si>
  <si>
    <t>Leticia M. Mondragon</t>
  </si>
  <si>
    <t>Lorena M.  Salva</t>
  </si>
  <si>
    <t>Manulito S. Rodriguez</t>
  </si>
  <si>
    <t>Maria Christina M. Quitain</t>
  </si>
  <si>
    <t>Maria Imelda G. Soller</t>
  </si>
  <si>
    <t>Maritess D. Silva</t>
  </si>
  <si>
    <t>Nestor M. Hernandez, Jr.</t>
  </si>
  <si>
    <t>Rosilyn F. Fornal</t>
  </si>
  <si>
    <t>Sheraleen C. Abuan</t>
  </si>
  <si>
    <t>Silvestre M. Sarcia</t>
  </si>
  <si>
    <t>CA for TEV in Ermita Manila to attend Seminar Workshop on the updates of the Implementting Rules and Regulations of Republic Act No. 9184 on June 19-21, 2019.</t>
  </si>
  <si>
    <t>CA for TEV in Mandaluyong City to attend Basic Operations on Local Treasury Service Training Workshop conducted by Bureau of Local Government Finance Mimaropa Regional Office, together w/ the Regional Association of Treasurer's and Assessors on June 18-22, 2019</t>
  </si>
  <si>
    <t>CA for TEV in Quezon City to attend Seminar Regarding Property and Supply Management System Last July 1, 2019.</t>
  </si>
  <si>
    <t>CA for TEV in Calapn City to attend Basic Occupational Safety and Health BOSH Training on July 2-16, 2019.</t>
  </si>
  <si>
    <t>Unliquidated CA for labor payroll of Day Care Worker, Ref check #443725 dated 4/7/2015</t>
  </si>
  <si>
    <t>Unliquidated CA of Labor payroll of job order programmer, Ref JEV# 2015-04-009 dated 4/14/2015 &amp; OBR# 200-15-03-0993 and OBR# 200-15-03-1006</t>
  </si>
  <si>
    <t>Unliquidated Cash advance for MOOE, Ref Check# 443831 dated 4/20/2015</t>
  </si>
  <si>
    <t>CA for TEV in Ermita Manila to attend Seminar Workshop on the updates of the Implementting Rules and Regulations of Republic Act No. 9184 on June 19-21, 2019</t>
  </si>
  <si>
    <t>Withdrawal of Mun. Deposit to defray Transportation and Food expenses for Employees Socio Cultural Development Project</t>
  </si>
  <si>
    <t>CA for TEV in San Jose Roxas Or. Mdo to attend CBMS Accelerated Poverty Profilling Module 3 Training last June 17-20, 2019</t>
  </si>
  <si>
    <t>Withdrawal of Mun. Deposit to defray Brgy. Nutrition Scholar Honorarium for the period from April-June 2019</t>
  </si>
  <si>
    <t>CA for Raffle Prizes, Team Building Materials, Spplies Tokens and Contingency Fund of Employees Socio Cultural Development Project on June 25-26, 2019</t>
  </si>
  <si>
    <t>CA for TEV in ErmitaManila to attend 38th Integrated Orientation and Updates to RA 9709 and Category A newborn Hearing Screening Personnel Certifying Course on July 2-4, 2019</t>
  </si>
  <si>
    <t>MUNICIPALITY OF GLORIA</t>
  </si>
  <si>
    <t>As of June 30,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</si>
</sst>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u/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sz val="1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5" xfId="0" applyFont="1" applyBorder="1"/>
    <xf numFmtId="0" fontId="3" fillId="0" borderId="0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4" fontId="3" fillId="0" borderId="0" xfId="0" applyNumberFormat="1" applyFont="1"/>
    <xf numFmtId="4" fontId="3" fillId="0" borderId="1" xfId="0" applyNumberFormat="1" applyFont="1" applyBorder="1"/>
    <xf numFmtId="4" fontId="3" fillId="0" borderId="10" xfId="0" applyNumberFormat="1" applyFont="1" applyBorder="1"/>
    <xf numFmtId="4" fontId="3" fillId="0" borderId="1" xfId="0" applyNumberFormat="1" applyFont="1" applyBorder="1" applyAlignment="1">
      <alignment horizontal="right"/>
    </xf>
    <xf numFmtId="0" fontId="8" fillId="0" borderId="0" xfId="0" applyFont="1" applyBorder="1" applyAlignment="1"/>
    <xf numFmtId="0" fontId="6" fillId="0" borderId="1" xfId="0" applyFont="1" applyBorder="1" applyAlignment="1"/>
    <xf numFmtId="0" fontId="3" fillId="0" borderId="1" xfId="0" applyFont="1" applyBorder="1" applyAlignment="1">
      <alignment horizontal="left" vertical="top" wrapText="1"/>
    </xf>
    <xf numFmtId="0" fontId="2" fillId="0" borderId="1" xfId="0" applyFont="1" applyBorder="1"/>
    <xf numFmtId="4" fontId="2" fillId="0" borderId="1" xfId="0" applyNumberFormat="1" applyFont="1" applyBorder="1"/>
    <xf numFmtId="0" fontId="9" fillId="0" borderId="0" xfId="0" applyFont="1"/>
    <xf numFmtId="0" fontId="3" fillId="0" borderId="1" xfId="0" applyFont="1" applyBorder="1" applyAlignment="1">
      <alignment vertical="top"/>
    </xf>
    <xf numFmtId="43" fontId="3" fillId="0" borderId="0" xfId="1" applyFont="1" applyAlignment="1">
      <alignment vertical="top"/>
    </xf>
    <xf numFmtId="14" fontId="3" fillId="0" borderId="1" xfId="0" applyNumberFormat="1" applyFont="1" applyBorder="1" applyAlignment="1">
      <alignment horizontal="center" vertical="top"/>
    </xf>
    <xf numFmtId="43" fontId="3" fillId="0" borderId="1" xfId="1" applyFont="1" applyBorder="1" applyAlignment="1">
      <alignment vertical="top"/>
    </xf>
    <xf numFmtId="43" fontId="3" fillId="0" borderId="1" xfId="1" applyFont="1" applyBorder="1" applyAlignment="1">
      <alignment horizontal="right" vertical="top"/>
    </xf>
    <xf numFmtId="43" fontId="3" fillId="0" borderId="1" xfId="0" applyNumberFormat="1" applyFont="1" applyBorder="1" applyAlignment="1"/>
    <xf numFmtId="0" fontId="6" fillId="0" borderId="1" xfId="0" applyFont="1" applyBorder="1" applyAlignment="1">
      <alignment vertical="center" wrapText="1"/>
    </xf>
    <xf numFmtId="0" fontId="6" fillId="0" borderId="5" xfId="0" applyFont="1" applyBorder="1"/>
    <xf numFmtId="0" fontId="10" fillId="0" borderId="0" xfId="0" applyFont="1"/>
    <xf numFmtId="0" fontId="5" fillId="0" borderId="5" xfId="0" applyFont="1" applyBorder="1"/>
    <xf numFmtId="0" fontId="11" fillId="0" borderId="0" xfId="0" applyFont="1" applyBorder="1" applyAlignment="1">
      <alignment horizontal="left"/>
    </xf>
    <xf numFmtId="0" fontId="7" fillId="0" borderId="0" xfId="0" applyFont="1"/>
    <xf numFmtId="0" fontId="11" fillId="0" borderId="0" xfId="0" applyFont="1" applyBorder="1" applyAlignment="1"/>
    <xf numFmtId="0" fontId="4" fillId="0" borderId="0" xfId="0" applyFont="1" applyAlignment="1">
      <alignment horizontal="left"/>
    </xf>
    <xf numFmtId="43" fontId="2" fillId="0" borderId="1" xfId="1" applyFont="1" applyBorder="1"/>
    <xf numFmtId="0" fontId="3" fillId="0" borderId="0" xfId="0" applyFont="1" applyAlignment="1">
      <alignment horizontal="left" vertical="center" wrapText="1"/>
    </xf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png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1</xdr:row>
      <xdr:rowOff>9526</xdr:rowOff>
    </xdr:from>
    <xdr:to>
      <xdr:col>0</xdr:col>
      <xdr:colOff>781050</xdr:colOff>
      <xdr:row>4</xdr:row>
      <xdr:rowOff>124734</xdr:rowOff>
    </xdr:to>
    <xdr:pic>
      <xdr:nvPicPr>
        <xdr:cNvPr id="3" name="Picture 2" descr="gloria logo transparent.gif">
          <a:extLst>
            <a:ext uri="{FF2B5EF4-FFF2-40B4-BE49-F238E27FC236}">
              <a16:creationId xmlns="" xmlns:a16="http://schemas.microsoft.com/office/drawing/2014/main" id="{46FB4D54-18FF-4ADA-8D13-BBD18EC4D2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050" y="200026"/>
          <a:ext cx="762000" cy="78195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37</xdr:row>
      <xdr:rowOff>180273</xdr:rowOff>
    </xdr:from>
    <xdr:to>
      <xdr:col>1</xdr:col>
      <xdr:colOff>133349</xdr:colOff>
      <xdr:row>39</xdr:row>
      <xdr:rowOff>136748</xdr:rowOff>
    </xdr:to>
    <xdr:pic>
      <xdr:nvPicPr>
        <xdr:cNvPr id="4" name="Picture 3" descr="erick signature2.gif">
          <a:extLst>
            <a:ext uri="{FF2B5EF4-FFF2-40B4-BE49-F238E27FC236}">
              <a16:creationId xmlns:a16="http://schemas.microsoft.com/office/drawing/2014/main" xmlns="" id="{F26FD0BE-FE3C-4CE2-91D0-2751EE6980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13286673"/>
          <a:ext cx="1571624" cy="337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361950</xdr:colOff>
      <xdr:row>37</xdr:row>
      <xdr:rowOff>109227</xdr:rowOff>
    </xdr:from>
    <xdr:to>
      <xdr:col>5</xdr:col>
      <xdr:colOff>28576</xdr:colOff>
      <xdr:row>40</xdr:row>
      <xdr:rowOff>1904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2C1D0449-E604-4920-AECF-0799E0B88C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15125" y="13215627"/>
          <a:ext cx="657226" cy="4737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tabSelected="1" workbookViewId="0">
      <pane xSplit="1" ySplit="10" topLeftCell="B32" activePane="bottomRight" state="frozen"/>
      <selection pane="topRight" activeCell="B1" sqref="B1"/>
      <selection pane="bottomLeft" activeCell="A11" sqref="A11"/>
      <selection pane="bottomRight" activeCell="L11" sqref="L11"/>
    </sheetView>
  </sheetViews>
  <sheetFormatPr defaultRowHeight="15" x14ac:dyDescent="0.25"/>
  <cols>
    <col min="1" max="1" width="21.5703125" style="2" customWidth="1"/>
    <col min="2" max="2" width="14.42578125" style="2" bestFit="1" customWidth="1"/>
    <col min="3" max="3" width="11.28515625" style="2" bestFit="1" customWidth="1"/>
    <col min="4" max="4" width="48" style="2" customWidth="1"/>
    <col min="5" max="5" width="14.85546875" style="2" customWidth="1"/>
    <col min="6" max="6" width="9.42578125" style="2" bestFit="1" customWidth="1"/>
    <col min="7" max="7" width="10.42578125" style="2" bestFit="1" customWidth="1"/>
    <col min="8" max="8" width="10.140625" style="2" bestFit="1" customWidth="1"/>
    <col min="9" max="9" width="11" style="2" customWidth="1"/>
    <col min="10" max="10" width="10" style="2" bestFit="1" customWidth="1"/>
    <col min="11" max="16384" width="9.140625" style="2"/>
  </cols>
  <sheetData>
    <row r="1" spans="1:10" x14ac:dyDescent="0.25">
      <c r="A1" s="30" t="s">
        <v>16</v>
      </c>
      <c r="B1" s="1"/>
      <c r="C1" s="1"/>
      <c r="D1" s="1"/>
      <c r="E1" s="1"/>
      <c r="F1" s="1"/>
      <c r="G1" s="1"/>
      <c r="H1" s="1"/>
      <c r="I1" s="1"/>
      <c r="J1" s="1"/>
    </row>
    <row r="2" spans="1:10" ht="22.5" x14ac:dyDescent="0.3">
      <c r="A2" s="38" t="s">
        <v>15</v>
      </c>
      <c r="B2" s="39"/>
      <c r="C2" s="39"/>
      <c r="D2" s="39"/>
      <c r="E2" s="39"/>
      <c r="F2" s="39"/>
      <c r="G2" s="39"/>
      <c r="H2" s="39"/>
      <c r="I2" s="39"/>
      <c r="J2" s="40"/>
    </row>
    <row r="3" spans="1:10" x14ac:dyDescent="0.25">
      <c r="A3" s="41" t="s">
        <v>55</v>
      </c>
      <c r="B3" s="42"/>
      <c r="C3" s="42"/>
      <c r="D3" s="42"/>
      <c r="E3" s="42"/>
      <c r="F3" s="42"/>
      <c r="G3" s="42"/>
      <c r="H3" s="42"/>
      <c r="I3" s="42"/>
      <c r="J3" s="43"/>
    </row>
    <row r="4" spans="1:10" x14ac:dyDescent="0.25">
      <c r="A4" s="3"/>
      <c r="B4" s="4"/>
      <c r="C4" s="4"/>
      <c r="D4" s="4"/>
      <c r="E4" s="4"/>
      <c r="F4" s="4"/>
      <c r="G4" s="4"/>
      <c r="H4" s="4"/>
      <c r="I4" s="4"/>
      <c r="J4" s="5"/>
    </row>
    <row r="5" spans="1:10" x14ac:dyDescent="0.25">
      <c r="A5" s="29"/>
      <c r="B5" s="4"/>
      <c r="C5" s="4"/>
      <c r="D5" s="4"/>
      <c r="E5" s="4"/>
      <c r="F5" s="4"/>
      <c r="G5" s="4"/>
      <c r="H5" s="4"/>
      <c r="I5" s="4"/>
      <c r="J5" s="5"/>
    </row>
    <row r="6" spans="1:10" ht="15.75" x14ac:dyDescent="0.25">
      <c r="A6" s="31" t="s">
        <v>54</v>
      </c>
      <c r="B6" s="4"/>
      <c r="C6" s="4"/>
      <c r="D6" s="4"/>
      <c r="E6" s="4"/>
      <c r="F6" s="4"/>
      <c r="G6" s="4"/>
      <c r="H6" s="4"/>
      <c r="I6" s="4"/>
      <c r="J6" s="5"/>
    </row>
    <row r="7" spans="1:10" ht="11.25" customHeight="1" x14ac:dyDescent="0.25">
      <c r="A7" s="6"/>
      <c r="B7" s="7"/>
      <c r="C7" s="7"/>
      <c r="D7" s="7"/>
      <c r="E7" s="7"/>
      <c r="F7" s="7"/>
      <c r="G7" s="7"/>
      <c r="H7" s="7"/>
      <c r="I7" s="7"/>
      <c r="J7" s="8"/>
    </row>
    <row r="8" spans="1:10" x14ac:dyDescent="0.25">
      <c r="A8" s="44" t="s">
        <v>0</v>
      </c>
      <c r="B8" s="45" t="s">
        <v>1</v>
      </c>
      <c r="C8" s="45" t="s">
        <v>2</v>
      </c>
      <c r="D8" s="45" t="s">
        <v>3</v>
      </c>
      <c r="E8" s="45" t="s">
        <v>12</v>
      </c>
      <c r="F8" s="45"/>
      <c r="G8" s="45"/>
      <c r="H8" s="45"/>
      <c r="I8" s="45"/>
      <c r="J8" s="45"/>
    </row>
    <row r="9" spans="1:10" x14ac:dyDescent="0.25">
      <c r="A9" s="44"/>
      <c r="B9" s="45"/>
      <c r="C9" s="45"/>
      <c r="D9" s="45"/>
      <c r="E9" s="46" t="s">
        <v>7</v>
      </c>
      <c r="F9" s="46"/>
      <c r="G9" s="46"/>
      <c r="H9" s="46" t="s">
        <v>8</v>
      </c>
      <c r="I9" s="46"/>
      <c r="J9" s="46"/>
    </row>
    <row r="10" spans="1:10" ht="25.5" x14ac:dyDescent="0.25">
      <c r="A10" s="44"/>
      <c r="B10" s="45"/>
      <c r="C10" s="45"/>
      <c r="D10" s="45"/>
      <c r="E10" s="9" t="s">
        <v>4</v>
      </c>
      <c r="F10" s="9" t="s">
        <v>5</v>
      </c>
      <c r="G10" s="9" t="s">
        <v>6</v>
      </c>
      <c r="H10" s="9" t="s">
        <v>9</v>
      </c>
      <c r="I10" s="28" t="s">
        <v>10</v>
      </c>
      <c r="J10" s="10" t="s">
        <v>11</v>
      </c>
    </row>
    <row r="11" spans="1:10" ht="38.25" x14ac:dyDescent="0.25">
      <c r="A11" s="22" t="s">
        <v>21</v>
      </c>
      <c r="B11" s="23">
        <v>12320</v>
      </c>
      <c r="C11" s="24">
        <v>43633</v>
      </c>
      <c r="D11" s="18" t="s">
        <v>41</v>
      </c>
      <c r="E11" s="13">
        <f>B11</f>
        <v>12320</v>
      </c>
      <c r="F11" s="12"/>
      <c r="G11" s="13"/>
      <c r="H11" s="11"/>
      <c r="I11" s="11"/>
      <c r="J11" s="11"/>
    </row>
    <row r="12" spans="1:10" ht="38.25" x14ac:dyDescent="0.25">
      <c r="A12" s="22" t="s">
        <v>22</v>
      </c>
      <c r="B12" s="25">
        <v>12320</v>
      </c>
      <c r="C12" s="24">
        <v>43630</v>
      </c>
      <c r="D12" s="18" t="s">
        <v>48</v>
      </c>
      <c r="E12" s="13">
        <f t="shared" ref="E12:E16" si="0">B12</f>
        <v>12320</v>
      </c>
      <c r="F12" s="14"/>
      <c r="G12" s="13"/>
      <c r="H12" s="11"/>
      <c r="I12" s="11"/>
      <c r="J12" s="11"/>
    </row>
    <row r="13" spans="1:10" ht="38.25" x14ac:dyDescent="0.25">
      <c r="A13" s="22" t="s">
        <v>23</v>
      </c>
      <c r="B13" s="25">
        <v>9600</v>
      </c>
      <c r="C13" s="24">
        <v>43629</v>
      </c>
      <c r="D13" s="18" t="s">
        <v>50</v>
      </c>
      <c r="E13" s="13">
        <f t="shared" si="0"/>
        <v>9600</v>
      </c>
      <c r="F13" s="13"/>
      <c r="G13" s="11"/>
      <c r="H13" s="13"/>
      <c r="I13" s="11"/>
      <c r="J13" s="11"/>
    </row>
    <row r="14" spans="1:10" ht="63" customHeight="1" x14ac:dyDescent="0.25">
      <c r="A14" s="22" t="s">
        <v>24</v>
      </c>
      <c r="B14" s="25">
        <v>17200</v>
      </c>
      <c r="C14" s="24">
        <v>43630</v>
      </c>
      <c r="D14" s="18" t="s">
        <v>42</v>
      </c>
      <c r="E14" s="13">
        <f t="shared" si="0"/>
        <v>17200</v>
      </c>
      <c r="F14" s="14"/>
      <c r="G14" s="11"/>
      <c r="H14" s="11"/>
      <c r="I14" s="13"/>
      <c r="J14" s="11"/>
    </row>
    <row r="15" spans="1:10" ht="25.5" x14ac:dyDescent="0.25">
      <c r="A15" s="22" t="s">
        <v>25</v>
      </c>
      <c r="B15" s="25">
        <v>20800</v>
      </c>
      <c r="C15" s="24">
        <v>43644</v>
      </c>
      <c r="D15" s="18" t="s">
        <v>43</v>
      </c>
      <c r="E15" s="13">
        <f t="shared" si="0"/>
        <v>20800</v>
      </c>
      <c r="F15" s="14"/>
      <c r="G15" s="13"/>
      <c r="H15" s="11"/>
      <c r="I15" s="11"/>
      <c r="J15" s="11"/>
    </row>
    <row r="16" spans="1:10" ht="25.5" x14ac:dyDescent="0.25">
      <c r="A16" s="22" t="s">
        <v>26</v>
      </c>
      <c r="B16" s="25">
        <v>8000</v>
      </c>
      <c r="C16" s="24">
        <v>43644</v>
      </c>
      <c r="D16" s="18" t="s">
        <v>44</v>
      </c>
      <c r="E16" s="13">
        <f t="shared" si="0"/>
        <v>8000</v>
      </c>
      <c r="F16" s="17"/>
      <c r="G16" s="17"/>
      <c r="H16" s="17"/>
      <c r="I16" s="17"/>
      <c r="J16" s="17"/>
    </row>
    <row r="17" spans="1:10" ht="25.5" x14ac:dyDescent="0.25">
      <c r="A17" s="22" t="s">
        <v>27</v>
      </c>
      <c r="B17" s="25">
        <v>4000</v>
      </c>
      <c r="C17" s="24">
        <v>42101</v>
      </c>
      <c r="D17" s="18" t="s">
        <v>45</v>
      </c>
      <c r="E17" s="17"/>
      <c r="F17" s="17"/>
      <c r="G17" s="17"/>
      <c r="H17" s="17"/>
      <c r="I17" s="17"/>
      <c r="J17" s="27">
        <f>B17</f>
        <v>4000</v>
      </c>
    </row>
    <row r="18" spans="1:10" ht="38.25" x14ac:dyDescent="0.25">
      <c r="A18" s="22" t="s">
        <v>27</v>
      </c>
      <c r="B18" s="25">
        <v>20000</v>
      </c>
      <c r="C18" s="24">
        <v>42108</v>
      </c>
      <c r="D18" s="18" t="s">
        <v>46</v>
      </c>
      <c r="E18" s="17"/>
      <c r="F18" s="17"/>
      <c r="G18" s="17"/>
      <c r="H18" s="17"/>
      <c r="I18" s="17"/>
      <c r="J18" s="27">
        <f t="shared" ref="J18:J19" si="1">B18</f>
        <v>20000</v>
      </c>
    </row>
    <row r="19" spans="1:10" ht="25.5" x14ac:dyDescent="0.25">
      <c r="A19" s="22" t="s">
        <v>27</v>
      </c>
      <c r="B19" s="25">
        <v>68320</v>
      </c>
      <c r="C19" s="24">
        <v>42114</v>
      </c>
      <c r="D19" s="18" t="s">
        <v>47</v>
      </c>
      <c r="E19" s="17"/>
      <c r="F19" s="17"/>
      <c r="G19" s="17"/>
      <c r="H19" s="17"/>
      <c r="I19" s="17"/>
      <c r="J19" s="27">
        <f t="shared" si="1"/>
        <v>68320</v>
      </c>
    </row>
    <row r="20" spans="1:10" ht="39" customHeight="1" x14ac:dyDescent="0.25">
      <c r="A20" s="22" t="s">
        <v>28</v>
      </c>
      <c r="B20" s="25">
        <v>8124</v>
      </c>
      <c r="C20" s="24">
        <v>43644</v>
      </c>
      <c r="D20" s="18" t="s">
        <v>53</v>
      </c>
      <c r="E20" s="27">
        <f>B20</f>
        <v>8124</v>
      </c>
      <c r="F20" s="17"/>
      <c r="G20" s="17"/>
      <c r="H20" s="17"/>
      <c r="I20" s="17"/>
      <c r="J20" s="17"/>
    </row>
    <row r="21" spans="1:10" ht="38.25" x14ac:dyDescent="0.25">
      <c r="A21" s="22" t="s">
        <v>29</v>
      </c>
      <c r="B21" s="25">
        <v>12320</v>
      </c>
      <c r="C21" s="24">
        <v>43630</v>
      </c>
      <c r="D21" s="18" t="s">
        <v>48</v>
      </c>
      <c r="E21" s="27">
        <f t="shared" ref="E21:E33" si="2">B21</f>
        <v>12320</v>
      </c>
      <c r="F21" s="17"/>
      <c r="G21" s="17"/>
      <c r="H21" s="17"/>
      <c r="I21" s="17"/>
      <c r="J21" s="17"/>
    </row>
    <row r="22" spans="1:10" ht="38.25" x14ac:dyDescent="0.25">
      <c r="A22" s="22" t="s">
        <v>30</v>
      </c>
      <c r="B22" s="25">
        <v>12320</v>
      </c>
      <c r="C22" s="24">
        <v>43630</v>
      </c>
      <c r="D22" s="18" t="s">
        <v>48</v>
      </c>
      <c r="E22" s="27">
        <f t="shared" si="2"/>
        <v>12320</v>
      </c>
      <c r="F22" s="17"/>
      <c r="G22" s="17"/>
      <c r="H22" s="17"/>
      <c r="I22" s="17"/>
      <c r="J22" s="17"/>
    </row>
    <row r="23" spans="1:10" ht="25.5" x14ac:dyDescent="0.25">
      <c r="A23" s="22" t="s">
        <v>31</v>
      </c>
      <c r="B23" s="25">
        <v>20800</v>
      </c>
      <c r="C23" s="24">
        <v>43644</v>
      </c>
      <c r="D23" s="18" t="s">
        <v>43</v>
      </c>
      <c r="E23" s="27">
        <f t="shared" si="2"/>
        <v>20800</v>
      </c>
      <c r="F23" s="17"/>
      <c r="G23" s="17"/>
      <c r="H23" s="17"/>
      <c r="I23" s="17"/>
      <c r="J23" s="17"/>
    </row>
    <row r="24" spans="1:10" ht="28.5" customHeight="1" x14ac:dyDescent="0.25">
      <c r="A24" s="22" t="s">
        <v>32</v>
      </c>
      <c r="B24" s="25">
        <v>16800</v>
      </c>
      <c r="C24" s="24">
        <v>43629</v>
      </c>
      <c r="D24" s="18" t="s">
        <v>50</v>
      </c>
      <c r="E24" s="27">
        <f t="shared" si="2"/>
        <v>16800</v>
      </c>
      <c r="F24" s="17"/>
      <c r="G24" s="17"/>
      <c r="H24" s="17"/>
      <c r="I24" s="17"/>
      <c r="J24" s="17"/>
    </row>
    <row r="25" spans="1:10" ht="38.25" x14ac:dyDescent="0.25">
      <c r="A25" s="22" t="s">
        <v>33</v>
      </c>
      <c r="B25" s="25">
        <v>12320</v>
      </c>
      <c r="C25" s="24">
        <v>43630</v>
      </c>
      <c r="D25" s="18" t="s">
        <v>48</v>
      </c>
      <c r="E25" s="27">
        <f t="shared" si="2"/>
        <v>12320</v>
      </c>
      <c r="F25" s="17"/>
      <c r="G25" s="17"/>
      <c r="H25" s="17"/>
      <c r="I25" s="17"/>
      <c r="J25" s="17"/>
    </row>
    <row r="26" spans="1:10" ht="38.25" customHeight="1" x14ac:dyDescent="0.25">
      <c r="A26" s="22" t="s">
        <v>34</v>
      </c>
      <c r="B26" s="25">
        <v>8124</v>
      </c>
      <c r="C26" s="24">
        <v>43644</v>
      </c>
      <c r="D26" s="18" t="s">
        <v>53</v>
      </c>
      <c r="E26" s="27">
        <f t="shared" si="2"/>
        <v>8124</v>
      </c>
      <c r="F26" s="17"/>
      <c r="G26" s="17"/>
      <c r="H26" s="17"/>
      <c r="I26" s="17"/>
      <c r="J26" s="17"/>
    </row>
    <row r="27" spans="1:10" ht="39" customHeight="1" x14ac:dyDescent="0.25">
      <c r="A27" s="22" t="s">
        <v>35</v>
      </c>
      <c r="B27" s="25">
        <v>20424</v>
      </c>
      <c r="C27" s="24">
        <v>43644</v>
      </c>
      <c r="D27" s="18" t="s">
        <v>53</v>
      </c>
      <c r="E27" s="27">
        <f t="shared" si="2"/>
        <v>20424</v>
      </c>
      <c r="F27" s="17"/>
      <c r="G27" s="17"/>
      <c r="H27" s="17"/>
      <c r="I27" s="17"/>
      <c r="J27" s="17"/>
    </row>
    <row r="28" spans="1:10" ht="63.75" customHeight="1" x14ac:dyDescent="0.25">
      <c r="A28" s="22" t="s">
        <v>36</v>
      </c>
      <c r="B28" s="25">
        <v>17200</v>
      </c>
      <c r="C28" s="24">
        <v>43630</v>
      </c>
      <c r="D28" s="18" t="s">
        <v>42</v>
      </c>
      <c r="E28" s="27">
        <f t="shared" si="2"/>
        <v>17200</v>
      </c>
      <c r="F28" s="17"/>
      <c r="G28" s="17"/>
      <c r="H28" s="17"/>
      <c r="I28" s="17"/>
      <c r="J28" s="17"/>
    </row>
    <row r="29" spans="1:10" ht="25.5" customHeight="1" x14ac:dyDescent="0.25">
      <c r="A29" s="22" t="s">
        <v>37</v>
      </c>
      <c r="B29" s="25">
        <v>9600</v>
      </c>
      <c r="C29" s="24">
        <v>43629</v>
      </c>
      <c r="D29" s="18" t="s">
        <v>50</v>
      </c>
      <c r="E29" s="27">
        <f t="shared" si="2"/>
        <v>9600</v>
      </c>
      <c r="F29" s="17"/>
      <c r="G29" s="17"/>
      <c r="H29" s="17"/>
      <c r="I29" s="17"/>
      <c r="J29" s="17"/>
    </row>
    <row r="30" spans="1:10" ht="25.5" x14ac:dyDescent="0.25">
      <c r="A30" s="22" t="s">
        <v>38</v>
      </c>
      <c r="B30" s="25">
        <v>56700</v>
      </c>
      <c r="C30" s="24">
        <v>43644</v>
      </c>
      <c r="D30" s="18" t="s">
        <v>51</v>
      </c>
      <c r="E30" s="27">
        <f t="shared" si="2"/>
        <v>56700</v>
      </c>
      <c r="F30" s="17"/>
      <c r="G30" s="17"/>
      <c r="H30" s="17"/>
      <c r="I30" s="17"/>
      <c r="J30" s="17"/>
    </row>
    <row r="31" spans="1:10" ht="27" customHeight="1" x14ac:dyDescent="0.25">
      <c r="A31" s="22" t="s">
        <v>38</v>
      </c>
      <c r="B31" s="25">
        <v>653400</v>
      </c>
      <c r="C31" s="24">
        <v>43635</v>
      </c>
      <c r="D31" s="18" t="s">
        <v>49</v>
      </c>
      <c r="E31" s="27">
        <f t="shared" si="2"/>
        <v>653400</v>
      </c>
      <c r="F31" s="17"/>
      <c r="G31" s="17"/>
      <c r="H31" s="17"/>
      <c r="I31" s="17"/>
      <c r="J31" s="17"/>
    </row>
    <row r="32" spans="1:10" ht="38.25" x14ac:dyDescent="0.25">
      <c r="A32" s="22" t="s">
        <v>39</v>
      </c>
      <c r="B32" s="25">
        <v>12320</v>
      </c>
      <c r="C32" s="24">
        <v>43630</v>
      </c>
      <c r="D32" s="18" t="s">
        <v>48</v>
      </c>
      <c r="E32" s="27">
        <f t="shared" si="2"/>
        <v>12320</v>
      </c>
      <c r="F32" s="17"/>
      <c r="G32" s="17"/>
      <c r="H32" s="17"/>
      <c r="I32" s="17"/>
      <c r="J32" s="17"/>
    </row>
    <row r="33" spans="1:10" ht="38.25" x14ac:dyDescent="0.25">
      <c r="A33" s="22" t="s">
        <v>40</v>
      </c>
      <c r="B33" s="26">
        <v>140000</v>
      </c>
      <c r="C33" s="24">
        <v>43635</v>
      </c>
      <c r="D33" s="18" t="s">
        <v>52</v>
      </c>
      <c r="E33" s="27">
        <f t="shared" si="2"/>
        <v>140000</v>
      </c>
      <c r="F33" s="15"/>
      <c r="G33" s="11"/>
      <c r="H33" s="11"/>
      <c r="I33" s="15"/>
      <c r="J33" s="11"/>
    </row>
    <row r="34" spans="1:10" s="21" customFormat="1" x14ac:dyDescent="0.25">
      <c r="A34" s="19" t="s">
        <v>13</v>
      </c>
      <c r="B34" s="20">
        <f>SUM(B11:B33)</f>
        <v>1173012</v>
      </c>
      <c r="C34" s="20"/>
      <c r="D34" s="20"/>
      <c r="E34" s="20">
        <f t="shared" ref="E34:J34" si="3">SUM(E11:E33)</f>
        <v>1080692</v>
      </c>
      <c r="F34" s="36">
        <f t="shared" si="3"/>
        <v>0</v>
      </c>
      <c r="G34" s="36">
        <f t="shared" si="3"/>
        <v>0</v>
      </c>
      <c r="H34" s="36">
        <f t="shared" si="3"/>
        <v>0</v>
      </c>
      <c r="I34" s="36">
        <f t="shared" si="3"/>
        <v>0</v>
      </c>
      <c r="J34" s="20">
        <f t="shared" si="3"/>
        <v>92320</v>
      </c>
    </row>
    <row r="35" spans="1:10" ht="1.1499999999999999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5" customHeight="1" x14ac:dyDescent="0.25">
      <c r="A36" s="37" t="s">
        <v>14</v>
      </c>
      <c r="B36" s="37"/>
      <c r="C36" s="37"/>
      <c r="D36" s="37"/>
      <c r="E36" s="37"/>
      <c r="F36" s="37"/>
      <c r="G36" s="37"/>
      <c r="H36" s="1"/>
      <c r="I36" s="1"/>
      <c r="J36" s="1"/>
    </row>
    <row r="37" spans="1:10" x14ac:dyDescent="0.25">
      <c r="A37" s="37"/>
      <c r="B37" s="37"/>
      <c r="C37" s="37"/>
      <c r="D37" s="37"/>
      <c r="E37" s="37"/>
      <c r="F37" s="37"/>
      <c r="G37" s="37"/>
      <c r="H37" s="1"/>
      <c r="I37" s="1"/>
      <c r="J37" s="1"/>
    </row>
    <row r="38" spans="1:10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 x14ac:dyDescent="0.25">
      <c r="A40" s="32" t="s">
        <v>19</v>
      </c>
      <c r="B40" s="33"/>
      <c r="C40" s="33"/>
      <c r="D40" s="33"/>
      <c r="E40" s="34" t="s">
        <v>20</v>
      </c>
      <c r="F40" s="16"/>
      <c r="G40" s="1"/>
      <c r="H40" s="1"/>
      <c r="I40" s="1"/>
      <c r="J40" s="1"/>
    </row>
    <row r="41" spans="1:10" x14ac:dyDescent="0.25">
      <c r="A41" s="35" t="s">
        <v>17</v>
      </c>
      <c r="E41" s="2" t="s">
        <v>18</v>
      </c>
    </row>
    <row r="42" spans="1:10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x14ac:dyDescent="0.25">
      <c r="A47" s="1"/>
    </row>
  </sheetData>
  <mergeCells count="10">
    <mergeCell ref="A36:G37"/>
    <mergeCell ref="A2:J2"/>
    <mergeCell ref="A3:J3"/>
    <mergeCell ref="A8:A10"/>
    <mergeCell ref="B8:B10"/>
    <mergeCell ref="C8:C10"/>
    <mergeCell ref="D8:D10"/>
    <mergeCell ref="E8:J8"/>
    <mergeCell ref="E9:G9"/>
    <mergeCell ref="H9:J9"/>
  </mergeCells>
  <pageMargins left="0.43307086614173229" right="0.31496062992125984" top="0.43307086614173229" bottom="0.43307086614173229" header="0.31496062992125984" footer="0.31496062992125984"/>
  <pageSetup scale="80" orientation="landscape" horizontalDpi="4294967293" verticalDpi="0" r:id="rId1"/>
  <headerFooter>
    <oddFooter>&amp;C&amp;"Times New Roman,Regular"&amp;8&amp;P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Conso2ndQtr</vt:lpstr>
      <vt:lpstr>Conso2ndQtr!Print_Titles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Rea Ann</dc:creator>
  <cp:lastModifiedBy>ACER</cp:lastModifiedBy>
  <cp:lastPrinted>2019-07-29T02:17:39Z</cp:lastPrinted>
  <dcterms:created xsi:type="dcterms:W3CDTF">2013-07-17T06:14:33Z</dcterms:created>
  <dcterms:modified xsi:type="dcterms:W3CDTF">2020-02-12T01:05:45Z</dcterms:modified>
</cp:coreProperties>
</file>