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3040" windowHeight="9060"/>
  </bookViews>
  <sheets>
    <sheet name="lgu" sheetId="3" r:id="rId1"/>
  </sheets>
  <definedNames>
    <definedName name="_xlnm.Print_Area" localSheetId="0">lgu!$A$9:$J$49</definedName>
    <definedName name="_xlnm.Print_Titles" localSheetId="0">lgu!$1:$8</definedName>
  </definedNames>
  <calcPr calcId="162913" calcMode="manual"/>
</workbook>
</file>

<file path=xl/calcChain.xml><?xml version="1.0" encoding="utf-8"?>
<calcChain xmlns="http://schemas.openxmlformats.org/spreadsheetml/2006/main">
  <c r="F43" i="3" l="1"/>
  <c r="G43" i="3"/>
  <c r="B43" i="3" l="1"/>
  <c r="J43" i="3" l="1"/>
  <c r="H39" i="3"/>
  <c r="H38" i="3"/>
  <c r="H40" i="3"/>
  <c r="H41" i="3"/>
  <c r="I42" i="3"/>
  <c r="I43" i="3" s="1"/>
  <c r="E20" i="3"/>
  <c r="E43" i="3" s="1"/>
  <c r="H43" i="3" l="1"/>
</calcChain>
</file>

<file path=xl/sharedStrings.xml><?xml version="1.0" encoding="utf-8"?>
<sst xmlns="http://schemas.openxmlformats.org/spreadsheetml/2006/main" count="91" uniqueCount="67">
  <si>
    <t>Date Granted</t>
  </si>
  <si>
    <t>Aging of CA balance</t>
  </si>
  <si>
    <t>GENERAL FUND ACCOUNT</t>
  </si>
  <si>
    <t>Unliquidated CA for MOOE, Ref Check# 352016 dated 9/11/2013</t>
  </si>
  <si>
    <t xml:space="preserve">Net cash for refund upon settlement of CA of job order salaries, Ref check# 402066 dated 9/23/2014 </t>
  </si>
  <si>
    <t>Unliquidated CA for labor payroll of Day Care Worker, Ref check #443725 dated 4/7/2015</t>
  </si>
  <si>
    <t>Unliquidated Cash advance for MOOE, Ref Check# 443831 dated 4/20/2015</t>
  </si>
  <si>
    <t>Unliquidated CA of Labor payroll of job order programmer, Ref JEV# 2015-04-009 dated 4/14/2015 &amp; OBR# 200-15-03-0993 and OBR# 200-15-03-1006</t>
  </si>
  <si>
    <t>GRAND TOTAL</t>
  </si>
  <si>
    <t>RODERICK B. LOGDAT</t>
  </si>
  <si>
    <t>Municipal Accountant</t>
  </si>
  <si>
    <t>CA for TEV in Puerto Princesa City Palawan to attend the 23rd Annual Conference for RCHRMP's March 28- April 2, 2016</t>
  </si>
  <si>
    <t>CA for TEV in Manila to attend 1st advocacy Capability Building  Seminar- Workshop luzon Cluster at Jan 18-20, 2016.</t>
  </si>
  <si>
    <t>CA for TEV in Puerto Prinsesa to attend 1st Quarterly National Executive Officer &amp; National Board Meeting, 8th series of Continuing Local Legislative program &amp; Recognation of Three Termer Councilors Feb 3-5, 2016.</t>
  </si>
  <si>
    <t>CA for TEV in Ermita Manila to attend REGATA 1st Quarter Regional Conference March 15, 2016</t>
  </si>
  <si>
    <t>CA for TEV in Davao City to attend 17th National General Assembly of Midwives April 18-23, 2016.</t>
  </si>
  <si>
    <t>CA for TEV in Cebu City to attend 2oth Annual Convention of Philippine Leageu of Local Budget Officers March 1-5, 2016.</t>
  </si>
  <si>
    <t>CA for Miscellaneous expenses and hotel accomodation of three resource Speakers for the Team Building Activities during Employees Day 2016.</t>
  </si>
  <si>
    <r>
      <rPr>
        <b/>
        <sz val="11"/>
        <color theme="1"/>
        <rFont val="Times New Roman"/>
        <family val="1"/>
      </rPr>
      <t>Allen Kristine R. Adap</t>
    </r>
    <r>
      <rPr>
        <sz val="10"/>
        <color theme="1"/>
        <rFont val="Times New Roman"/>
        <family val="1"/>
      </rPr>
      <t xml:space="preserve"> (Administrative Officer II)</t>
    </r>
  </si>
  <si>
    <t>FDP Form 12- Unliquidated Cash Advances</t>
  </si>
  <si>
    <t>MUNICIPAL GOVERNMENT OF GLORIA</t>
  </si>
  <si>
    <t>UNLIQUIDATED CASH ADVANCES</t>
  </si>
  <si>
    <t>Amount</t>
  </si>
  <si>
    <t>31-90 days</t>
  </si>
  <si>
    <t>91-365 days</t>
  </si>
  <si>
    <t>3 years and above</t>
  </si>
  <si>
    <t>Purpose</t>
  </si>
  <si>
    <t>Current</t>
  </si>
  <si>
    <t>Past Due</t>
  </si>
  <si>
    <t>Less than         30 days</t>
  </si>
  <si>
    <t>Over 1      year</t>
  </si>
  <si>
    <t>Over 2        years</t>
  </si>
  <si>
    <t>Name of 
Debtor</t>
  </si>
  <si>
    <r>
      <rPr>
        <b/>
        <sz val="11"/>
        <rFont val="Times New Roman"/>
        <family val="1"/>
      </rPr>
      <t>George Voltaire P. Alvarez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</si>
  <si>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Kareen M. Macabiog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(Assistant Municipal Treasurer)</t>
    </r>
  </si>
  <si>
    <r>
      <rPr>
        <b/>
        <sz val="11"/>
        <rFont val="Times New Roman"/>
        <family val="1"/>
      </rPr>
      <t>Rosilyn F. Forna</t>
    </r>
    <r>
      <rPr>
        <sz val="11"/>
        <rFont val="Times New Roman"/>
        <family val="1"/>
      </rPr>
      <t xml:space="preserve">l </t>
    </r>
    <r>
      <rPr>
        <sz val="10"/>
        <rFont val="Times New Roman"/>
        <family val="1"/>
      </rPr>
      <t>(Administrative Aide IV)</t>
    </r>
  </si>
  <si>
    <r>
      <rPr>
        <b/>
        <sz val="11"/>
        <rFont val="Times New Roman"/>
        <family val="1"/>
      </rPr>
      <t xml:space="preserve">Lorna P. Jarabe </t>
    </r>
    <r>
      <rPr>
        <sz val="10"/>
        <rFont val="Times New Roman"/>
        <family val="1"/>
      </rPr>
      <t>(Midwife II)</t>
    </r>
  </si>
  <si>
    <r>
      <rPr>
        <b/>
        <sz val="11"/>
        <rFont val="Times New Roman"/>
        <family val="1"/>
      </rPr>
      <t xml:space="preserve">Rogelio L. del Rosario  </t>
    </r>
    <r>
      <rPr>
        <sz val="11"/>
        <rFont val="Times New Roman"/>
        <family val="1"/>
      </rPr>
      <t xml:space="preserve">   </t>
    </r>
    <r>
      <rPr>
        <sz val="10"/>
        <rFont val="Times New Roman"/>
        <family val="1"/>
      </rPr>
      <t>(Local Revenue Collection Officer I)</t>
    </r>
  </si>
  <si>
    <r>
      <rPr>
        <b/>
        <sz val="11"/>
        <rFont val="Times New Roman"/>
        <family val="1"/>
      </rPr>
      <t xml:space="preserve">Silvestre M. Sarcia  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(HRMO I)</t>
    </r>
  </si>
  <si>
    <r>
      <rPr>
        <b/>
        <sz val="11"/>
        <color theme="1"/>
        <rFont val="Times New Roman"/>
        <family val="1"/>
      </rPr>
      <t xml:space="preserve">Teotimo F. Fampulme, Jr.  </t>
    </r>
    <r>
      <rPr>
        <sz val="10"/>
        <color theme="1"/>
        <rFont val="Times New Roman"/>
        <family val="1"/>
      </rPr>
      <t xml:space="preserve"> (SB Member)</t>
    </r>
  </si>
  <si>
    <r>
      <rPr>
        <b/>
        <sz val="11"/>
        <rFont val="Times New Roman"/>
        <family val="1"/>
      </rPr>
      <t>Gloria M. Seno</t>
    </r>
    <r>
      <rPr>
        <sz val="11"/>
        <rFont val="Times New Roman"/>
        <family val="1"/>
      </rPr>
      <t xml:space="preserve">                  </t>
    </r>
    <r>
      <rPr>
        <sz val="10"/>
        <rFont val="Times New Roman"/>
        <family val="1"/>
      </rPr>
      <t>(Cash Disbursing Officer</t>
    </r>
    <r>
      <rPr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</si>
  <si>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Mario U. Perez                    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</si>
  <si>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Marilyn  M. Adion         </t>
    </r>
    <r>
      <rPr>
        <sz val="10"/>
        <rFont val="Times New Roman"/>
        <family val="1"/>
      </rPr>
      <t xml:space="preserve"> (Midwife II)</t>
    </r>
  </si>
  <si>
    <r>
      <rPr>
        <b/>
        <sz val="11"/>
        <rFont val="Times New Roman"/>
        <family val="1"/>
      </rPr>
      <t xml:space="preserve">Loida L. Alvarez          </t>
    </r>
    <r>
      <rPr>
        <sz val="10"/>
        <rFont val="Times New Roman"/>
        <family val="1"/>
      </rPr>
      <t xml:space="preserve"> (Midwife III)</t>
    </r>
  </si>
  <si>
    <r>
      <rPr>
        <b/>
        <sz val="11"/>
        <rFont val="Times New Roman"/>
        <family val="1"/>
      </rPr>
      <t xml:space="preserve">Eleuterio H.  Roldan  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(ABC President)</t>
    </r>
  </si>
  <si>
    <r>
      <rPr>
        <b/>
        <sz val="11"/>
        <rFont val="Times New Roman"/>
        <family val="1"/>
      </rPr>
      <t xml:space="preserve">Nick Orlando M. Jamilla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</si>
  <si>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Rodolfo S. Dapito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(Municipal Budget Officer)</t>
    </r>
  </si>
  <si>
    <t>CA for TEV in Manila to attend Basic Emergency Obstetric and Newborn Care Team Training Feb 29 to March 1-12, 2016.</t>
  </si>
  <si>
    <r>
      <rPr>
        <b/>
        <sz val="11"/>
        <rFont val="Times New Roman"/>
        <family val="1"/>
      </rPr>
      <t>Maria Christina M. Quitain</t>
    </r>
    <r>
      <rPr>
        <sz val="11"/>
        <rFont val="Times New Roman"/>
        <family val="1"/>
      </rPr>
      <t>(Nurse II)</t>
    </r>
  </si>
  <si>
    <r>
      <rPr>
        <b/>
        <sz val="11"/>
        <rFont val="Times New Roman"/>
        <family val="1"/>
      </rPr>
      <t>Herminia G. Jamilla</t>
    </r>
    <r>
      <rPr>
        <sz val="11"/>
        <rFont val="Times New Roman"/>
        <family val="1"/>
      </rPr>
      <t xml:space="preserve"> (Municipal Assessor)</t>
    </r>
  </si>
  <si>
    <r>
      <rPr>
        <b/>
        <sz val="11"/>
        <rFont val="Times New Roman"/>
        <family val="1"/>
      </rPr>
      <t>Rosalita M. Colot</t>
    </r>
    <r>
      <rPr>
        <sz val="11"/>
        <rFont val="Times New Roman"/>
        <family val="1"/>
      </rPr>
      <t xml:space="preserve">  </t>
    </r>
    <r>
      <rPr>
        <sz val="10"/>
        <rFont val="Times New Roman"/>
        <family val="1"/>
      </rPr>
      <t>(Asst. Municipal Assessor)</t>
    </r>
  </si>
  <si>
    <r>
      <rPr>
        <b/>
        <sz val="11"/>
        <rFont val="Times New Roman"/>
        <family val="1"/>
      </rPr>
      <t>Dra. Maria  Imelda G. Soller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(Municipal Health Officer)</t>
    </r>
  </si>
  <si>
    <t>Certified Correct:</t>
  </si>
  <si>
    <t>As of June 30, 2016</t>
  </si>
  <si>
    <t>CA to defray supplies and contingency expenses during Technical Vacational School's Working Group Tarning Workshop on Visioning and Drafting of the Manual of Operation June 22-24, 2016.</t>
  </si>
  <si>
    <t>CA for the repair and maintenance of Mun. Ambulance (Foton)</t>
  </si>
  <si>
    <t>CA for TEV in Batangas City to attend Training on Child Protection and Safegaurding June 21-25, 2016.</t>
  </si>
  <si>
    <t>CA for TEV in Cagayan De Oro City to attend 2nd Quarterly national Executive officer National Board Neo- NB June 13,15,16, 2016</t>
  </si>
  <si>
    <r>
      <rPr>
        <b/>
        <sz val="11"/>
        <rFont val="Times New Roman"/>
        <family val="1"/>
      </rPr>
      <t xml:space="preserve">German D. Rodegerio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(Municipal Mayor)</t>
    </r>
  </si>
  <si>
    <t>CA for TEV in Quezon City to attend Basic Orientation the first 100 days of the newly Elected Officials Program on June 19,22,2016.</t>
  </si>
  <si>
    <r>
      <rPr>
        <b/>
        <sz val="11"/>
        <rFont val="Times New Roman"/>
        <family val="1"/>
      </rPr>
      <t xml:space="preserve">Gerardo L. Miciano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(Market Inspector I)</t>
    </r>
  </si>
  <si>
    <t xml:space="preserve">CA for Community Based Disaster Risk Reduction and Management Training With Standard First Aid and Basic Life Support </t>
  </si>
  <si>
    <r>
      <rPr>
        <b/>
        <sz val="11"/>
        <rFont val="Times New Roman"/>
        <family val="1"/>
      </rPr>
      <t>Arnel H. Gomez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(Administrative Aide III)</t>
    </r>
  </si>
  <si>
    <t>CA for TEV in Angeles City &amp; Quezon City for registration of new Ambulance GB 3069</t>
  </si>
  <si>
    <t>Approved by:</t>
  </si>
  <si>
    <t>GERMAN D. RODEGERIO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</si>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</sst>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d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164" fontId="2" fillId="0" borderId="0" xfId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4" fillId="0" borderId="0" xfId="1" applyFont="1" applyFill="1" applyBorder="1" applyAlignment="1">
      <alignment vertical="center"/>
    </xf>
    <xf numFmtId="164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16" fontId="4" fillId="0" borderId="0" xfId="0" applyNumberFormat="1" applyFont="1" applyFill="1" applyBorder="1"/>
    <xf numFmtId="164" fontId="5" fillId="0" borderId="0" xfId="1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4" fillId="0" borderId="0" xfId="1" applyFont="1" applyFill="1"/>
    <xf numFmtId="0" fontId="5" fillId="0" borderId="0" xfId="0" applyFont="1" applyFill="1"/>
    <xf numFmtId="0" fontId="2" fillId="0" borderId="0" xfId="0" applyFont="1" applyFill="1" applyAlignment="1">
      <alignment horizontal="left" vertical="center"/>
    </xf>
    <xf numFmtId="164" fontId="10" fillId="0" borderId="2" xfId="1" applyFont="1" applyFill="1" applyBorder="1" applyAlignment="1">
      <alignment horizontal="center" wrapText="1"/>
    </xf>
    <xf numFmtId="0" fontId="0" fillId="0" borderId="0" xfId="0" applyFont="1"/>
    <xf numFmtId="164" fontId="10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16" fontId="0" fillId="0" borderId="0" xfId="0" applyNumberFormat="1"/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vertical="center"/>
    </xf>
    <xf numFmtId="164" fontId="11" fillId="0" borderId="2" xfId="1" applyFont="1" applyFill="1" applyBorder="1" applyAlignment="1">
      <alignment vertical="top" wrapText="1"/>
    </xf>
    <xf numFmtId="164" fontId="10" fillId="0" borderId="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9" fillId="0" borderId="0" xfId="1" applyFont="1" applyFill="1" applyAlignment="1">
      <alignment horizontal="left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top" wrapText="1"/>
    </xf>
    <xf numFmtId="164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/>
    <xf numFmtId="0" fontId="7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164" fontId="5" fillId="0" borderId="4" xfId="1" applyFont="1" applyFill="1" applyBorder="1" applyAlignment="1">
      <alignment horizontal="center" wrapText="1"/>
    </xf>
    <xf numFmtId="164" fontId="5" fillId="0" borderId="5" xfId="1" applyFont="1" applyFill="1" applyBorder="1" applyAlignment="1">
      <alignment horizontal="center" wrapText="1"/>
    </xf>
    <xf numFmtId="164" fontId="5" fillId="0" borderId="6" xfId="1" applyFont="1" applyFill="1" applyBorder="1" applyAlignment="1">
      <alignment horizontal="center" wrapText="1"/>
    </xf>
    <xf numFmtId="14" fontId="10" fillId="0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0</xdr:col>
      <xdr:colOff>666751</xdr:colOff>
      <xdr:row>4</xdr:row>
      <xdr:rowOff>180975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399"/>
          <a:ext cx="666751" cy="81915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45</xdr:row>
      <xdr:rowOff>95250</xdr:rowOff>
    </xdr:from>
    <xdr:to>
      <xdr:col>3</xdr:col>
      <xdr:colOff>476250</xdr:colOff>
      <xdr:row>47</xdr:row>
      <xdr:rowOff>168031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8553450"/>
          <a:ext cx="1914525" cy="453781"/>
        </a:xfrm>
        <a:prstGeom prst="rect">
          <a:avLst/>
        </a:prstGeom>
      </xdr:spPr>
    </xdr:pic>
    <xdr:clientData/>
  </xdr:twoCellAnchor>
  <xdr:twoCellAnchor editAs="oneCell">
    <xdr:from>
      <xdr:col>4</xdr:col>
      <xdr:colOff>371716</xdr:colOff>
      <xdr:row>46</xdr:row>
      <xdr:rowOff>0</xdr:rowOff>
    </xdr:from>
    <xdr:to>
      <xdr:col>5</xdr:col>
      <xdr:colOff>682353</xdr:colOff>
      <xdr:row>49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5016" y="8648700"/>
          <a:ext cx="1091687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0"/>
  <sheetViews>
    <sheetView tabSelected="1" showRuler="0" zoomScaleNormal="100" workbookViewId="0">
      <selection activeCell="D56" sqref="D56"/>
    </sheetView>
  </sheetViews>
  <sheetFormatPr defaultRowHeight="14.4" x14ac:dyDescent="0.3"/>
  <cols>
    <col min="1" max="1" width="27.44140625" style="32" customWidth="1"/>
    <col min="2" max="2" width="11.44140625" style="33" customWidth="1"/>
    <col min="3" max="3" width="10.33203125" style="42" customWidth="1"/>
    <col min="4" max="4" width="61.109375" style="48" customWidth="1"/>
    <col min="5" max="5" width="11.6640625" customWidth="1"/>
    <col min="6" max="6" width="12" customWidth="1"/>
    <col min="7" max="8" width="10.5546875" customWidth="1"/>
    <col min="9" max="9" width="11.44140625" customWidth="1"/>
    <col min="10" max="10" width="10.5546875" customWidth="1"/>
  </cols>
  <sheetData>
    <row r="1" spans="1:17" x14ac:dyDescent="0.3">
      <c r="A1" s="27" t="s">
        <v>19</v>
      </c>
      <c r="J1" s="26"/>
    </row>
    <row r="2" spans="1:17" s="24" customFormat="1" ht="15.6" x14ac:dyDescent="0.3">
      <c r="A2" s="84" t="s">
        <v>20</v>
      </c>
      <c r="B2" s="84"/>
      <c r="C2" s="84"/>
      <c r="D2" s="84"/>
      <c r="E2" s="84"/>
      <c r="F2" s="84"/>
      <c r="G2" s="84"/>
      <c r="H2" s="84"/>
      <c r="I2" s="84"/>
      <c r="J2" s="84"/>
    </row>
    <row r="3" spans="1:17" s="24" customFormat="1" ht="15.6" x14ac:dyDescent="0.3">
      <c r="A3" s="84" t="s">
        <v>21</v>
      </c>
      <c r="B3" s="84"/>
      <c r="C3" s="84"/>
      <c r="D3" s="84"/>
      <c r="E3" s="84"/>
      <c r="F3" s="84"/>
      <c r="G3" s="84"/>
      <c r="H3" s="84"/>
      <c r="I3" s="84"/>
      <c r="J3" s="84"/>
    </row>
    <row r="4" spans="1:17" s="25" customFormat="1" ht="15.6" x14ac:dyDescent="0.3">
      <c r="A4" s="85" t="s">
        <v>53</v>
      </c>
      <c r="B4" s="85"/>
      <c r="C4" s="85"/>
      <c r="D4" s="85"/>
      <c r="E4" s="85"/>
      <c r="F4" s="85"/>
      <c r="G4" s="85"/>
      <c r="H4" s="85"/>
      <c r="I4" s="85"/>
      <c r="J4" s="85"/>
    </row>
    <row r="5" spans="1:17" x14ac:dyDescent="0.3">
      <c r="A5" s="28"/>
      <c r="B5" s="34"/>
      <c r="C5" s="43"/>
      <c r="D5" s="49"/>
      <c r="E5" s="23"/>
      <c r="F5" s="23"/>
      <c r="G5" s="23"/>
      <c r="H5" s="23"/>
      <c r="I5" s="23"/>
      <c r="J5" s="23"/>
    </row>
    <row r="6" spans="1:17" x14ac:dyDescent="0.3">
      <c r="A6" s="86" t="s">
        <v>32</v>
      </c>
      <c r="B6" s="87" t="s">
        <v>22</v>
      </c>
      <c r="C6" s="92" t="s">
        <v>0</v>
      </c>
      <c r="D6" s="87" t="s">
        <v>26</v>
      </c>
      <c r="E6" s="88" t="s">
        <v>1</v>
      </c>
      <c r="F6" s="88"/>
      <c r="G6" s="88"/>
      <c r="H6" s="88"/>
      <c r="I6" s="88"/>
      <c r="J6" s="88"/>
      <c r="K6" s="5"/>
      <c r="L6" s="5"/>
      <c r="M6" s="4"/>
      <c r="N6" s="4"/>
      <c r="O6" s="5"/>
      <c r="P6" s="5"/>
      <c r="Q6" s="5"/>
    </row>
    <row r="7" spans="1:17" x14ac:dyDescent="0.3">
      <c r="A7" s="86"/>
      <c r="B7" s="87"/>
      <c r="C7" s="92"/>
      <c r="D7" s="87"/>
      <c r="E7" s="89" t="s">
        <v>27</v>
      </c>
      <c r="F7" s="90"/>
      <c r="G7" s="91"/>
      <c r="H7" s="89" t="s">
        <v>28</v>
      </c>
      <c r="I7" s="90"/>
      <c r="J7" s="91"/>
      <c r="K7" s="5"/>
      <c r="L7" s="5"/>
      <c r="M7" s="4"/>
      <c r="N7" s="4"/>
      <c r="O7" s="5"/>
      <c r="P7" s="5"/>
      <c r="Q7" s="5"/>
    </row>
    <row r="8" spans="1:17" ht="27" x14ac:dyDescent="0.3">
      <c r="A8" s="86"/>
      <c r="B8" s="87"/>
      <c r="C8" s="92"/>
      <c r="D8" s="87"/>
      <c r="E8" s="22" t="s">
        <v>29</v>
      </c>
      <c r="F8" s="20" t="s">
        <v>23</v>
      </c>
      <c r="G8" s="20" t="s">
        <v>24</v>
      </c>
      <c r="H8" s="22" t="s">
        <v>30</v>
      </c>
      <c r="I8" s="20" t="s">
        <v>31</v>
      </c>
      <c r="J8" s="20" t="s">
        <v>25</v>
      </c>
      <c r="K8" s="5"/>
      <c r="L8" s="5"/>
      <c r="M8" s="4"/>
      <c r="N8" s="4"/>
      <c r="O8" s="5"/>
      <c r="P8" s="5"/>
      <c r="Q8" s="5"/>
    </row>
    <row r="9" spans="1:17" s="33" customFormat="1" ht="13.8" x14ac:dyDescent="0.3">
      <c r="A9" s="59" t="s">
        <v>2</v>
      </c>
      <c r="B9" s="35"/>
      <c r="C9" s="44"/>
      <c r="D9" s="50"/>
      <c r="E9" s="37"/>
      <c r="F9" s="37"/>
      <c r="G9" s="37"/>
      <c r="H9" s="37"/>
      <c r="I9" s="54"/>
      <c r="J9" s="54"/>
      <c r="K9" s="60"/>
      <c r="L9" s="60"/>
      <c r="M9" s="61"/>
      <c r="N9" s="61"/>
      <c r="O9" s="60"/>
      <c r="P9" s="60"/>
      <c r="Q9" s="60"/>
    </row>
    <row r="10" spans="1:17" ht="40.200000000000003" x14ac:dyDescent="0.3">
      <c r="A10" s="64" t="s">
        <v>34</v>
      </c>
      <c r="B10" s="36">
        <v>12000</v>
      </c>
      <c r="C10" s="41">
        <v>42542</v>
      </c>
      <c r="D10" s="79" t="s">
        <v>54</v>
      </c>
      <c r="E10" s="36">
        <v>12000</v>
      </c>
      <c r="F10" s="36"/>
      <c r="G10" s="36"/>
      <c r="H10" s="36"/>
      <c r="I10" s="55"/>
      <c r="J10" s="55"/>
      <c r="K10" s="6"/>
      <c r="L10" s="7"/>
      <c r="M10" s="8"/>
      <c r="N10" s="9"/>
      <c r="O10" s="10"/>
      <c r="P10" s="11"/>
      <c r="Q10" s="10"/>
    </row>
    <row r="11" spans="1:17" ht="27" x14ac:dyDescent="0.3">
      <c r="A11" s="64" t="s">
        <v>58</v>
      </c>
      <c r="B11" s="36">
        <v>7884</v>
      </c>
      <c r="C11" s="40">
        <v>42538</v>
      </c>
      <c r="D11" s="80" t="s">
        <v>59</v>
      </c>
      <c r="E11" s="36">
        <v>7884</v>
      </c>
      <c r="F11" s="36">
        <v>0</v>
      </c>
      <c r="G11" s="36"/>
      <c r="H11" s="36"/>
      <c r="I11" s="55"/>
      <c r="J11" s="55"/>
      <c r="K11" s="6"/>
      <c r="L11" s="7"/>
      <c r="M11" s="8"/>
      <c r="N11" s="9"/>
      <c r="O11" s="10"/>
      <c r="P11" s="11"/>
      <c r="Q11" s="10"/>
    </row>
    <row r="12" spans="1:17" ht="27" x14ac:dyDescent="0.3">
      <c r="A12" s="64" t="s">
        <v>60</v>
      </c>
      <c r="B12" s="36">
        <v>54000</v>
      </c>
      <c r="C12" s="40">
        <v>42538</v>
      </c>
      <c r="D12" s="74" t="s">
        <v>61</v>
      </c>
      <c r="E12" s="36">
        <v>54000</v>
      </c>
      <c r="F12" s="36">
        <v>0</v>
      </c>
      <c r="G12" s="36"/>
      <c r="H12" s="36"/>
      <c r="I12" s="55"/>
      <c r="J12" s="55"/>
      <c r="K12" s="6"/>
      <c r="L12" s="7"/>
      <c r="M12" s="8"/>
      <c r="N12" s="9"/>
      <c r="O12" s="10"/>
      <c r="P12" s="11"/>
      <c r="Q12" s="10"/>
    </row>
    <row r="13" spans="1:17" ht="27" x14ac:dyDescent="0.3">
      <c r="A13" s="76" t="s">
        <v>51</v>
      </c>
      <c r="B13" s="36">
        <v>17766</v>
      </c>
      <c r="C13" s="40">
        <v>42536</v>
      </c>
      <c r="D13" s="78" t="s">
        <v>55</v>
      </c>
      <c r="E13" s="36">
        <v>17766</v>
      </c>
      <c r="F13" s="36">
        <v>0</v>
      </c>
      <c r="G13" s="36"/>
      <c r="H13" s="36"/>
      <c r="I13" s="55"/>
      <c r="J13" s="55"/>
      <c r="K13" s="6"/>
      <c r="L13" s="7"/>
      <c r="M13" s="8"/>
      <c r="N13" s="9"/>
      <c r="O13" s="10"/>
      <c r="P13" s="11"/>
      <c r="Q13" s="10"/>
    </row>
    <row r="14" spans="1:17" ht="27" x14ac:dyDescent="0.3">
      <c r="A14" s="63" t="s">
        <v>62</v>
      </c>
      <c r="B14" s="36">
        <v>4400</v>
      </c>
      <c r="C14" s="83">
        <v>42536</v>
      </c>
      <c r="D14" s="81" t="s">
        <v>63</v>
      </c>
      <c r="E14" s="36">
        <v>4400</v>
      </c>
      <c r="F14" s="36">
        <v>0</v>
      </c>
      <c r="G14" s="36"/>
      <c r="H14" s="36"/>
      <c r="I14" s="55"/>
      <c r="J14" s="55"/>
      <c r="K14" s="6"/>
      <c r="L14" s="7"/>
      <c r="M14" s="8"/>
      <c r="N14" s="9"/>
      <c r="O14" s="10"/>
      <c r="P14" s="11"/>
      <c r="Q14" s="10"/>
    </row>
    <row r="15" spans="1:17" ht="27" x14ac:dyDescent="0.3">
      <c r="A15" s="64" t="s">
        <v>36</v>
      </c>
      <c r="B15" s="36">
        <v>3230</v>
      </c>
      <c r="C15" s="41">
        <v>42534</v>
      </c>
      <c r="D15" s="79" t="s">
        <v>56</v>
      </c>
      <c r="E15" s="36">
        <v>3230</v>
      </c>
      <c r="F15" s="36"/>
      <c r="G15" s="36"/>
      <c r="H15" s="36"/>
      <c r="I15" s="55"/>
      <c r="J15" s="55"/>
      <c r="K15" s="6"/>
      <c r="L15" s="7"/>
      <c r="M15" s="8"/>
      <c r="N15" s="9"/>
      <c r="O15" s="10"/>
      <c r="P15" s="11"/>
      <c r="Q15" s="10"/>
    </row>
    <row r="16" spans="1:17" ht="27" x14ac:dyDescent="0.3">
      <c r="A16" s="62" t="s">
        <v>33</v>
      </c>
      <c r="B16" s="36">
        <v>20166.759999999998</v>
      </c>
      <c r="C16" s="40">
        <v>42534</v>
      </c>
      <c r="D16" s="82" t="s">
        <v>57</v>
      </c>
      <c r="E16" s="36">
        <v>20166.759999999998</v>
      </c>
      <c r="F16" s="36">
        <v>0</v>
      </c>
      <c r="G16" s="36"/>
      <c r="H16" s="36"/>
      <c r="I16" s="55"/>
      <c r="J16" s="55"/>
      <c r="K16" s="6"/>
      <c r="L16" s="7"/>
      <c r="M16" s="8"/>
      <c r="N16" s="9"/>
      <c r="O16" s="10"/>
      <c r="P16" s="11"/>
      <c r="Q16" s="10"/>
    </row>
    <row r="17" spans="1:17" ht="27" x14ac:dyDescent="0.3">
      <c r="A17" s="62" t="s">
        <v>45</v>
      </c>
      <c r="B17" s="36">
        <v>20166.759999999998</v>
      </c>
      <c r="C17" s="40">
        <v>42530</v>
      </c>
      <c r="D17" s="75" t="s">
        <v>57</v>
      </c>
      <c r="E17" s="36">
        <v>20166.759999999998</v>
      </c>
      <c r="F17" s="36">
        <v>0</v>
      </c>
      <c r="G17" s="36"/>
      <c r="H17" s="36"/>
      <c r="I17" s="55"/>
      <c r="J17" s="55"/>
      <c r="K17" s="6"/>
      <c r="L17" s="7"/>
      <c r="M17" s="8"/>
      <c r="N17" s="9"/>
      <c r="O17" s="10"/>
      <c r="P17" s="11"/>
      <c r="Q17" s="10"/>
    </row>
    <row r="18" spans="1:17" ht="27" x14ac:dyDescent="0.3">
      <c r="A18" s="62" t="s">
        <v>58</v>
      </c>
      <c r="B18" s="36">
        <v>20166.759999999998</v>
      </c>
      <c r="C18" s="40">
        <v>42527</v>
      </c>
      <c r="D18" s="75" t="s">
        <v>57</v>
      </c>
      <c r="E18" s="36">
        <v>20166.759999999998</v>
      </c>
      <c r="F18" s="36">
        <v>0</v>
      </c>
      <c r="G18" s="36"/>
      <c r="H18" s="36"/>
      <c r="I18" s="55"/>
      <c r="J18" s="55"/>
      <c r="K18" s="6"/>
      <c r="L18" s="7"/>
      <c r="M18" s="8"/>
      <c r="N18" s="9"/>
      <c r="O18" s="10"/>
      <c r="P18" s="11"/>
      <c r="Q18" s="10"/>
    </row>
    <row r="19" spans="1:17" ht="40.200000000000003" x14ac:dyDescent="0.3">
      <c r="A19" s="62" t="s">
        <v>37</v>
      </c>
      <c r="B19" s="36">
        <v>13920</v>
      </c>
      <c r="C19" s="40">
        <v>42445</v>
      </c>
      <c r="D19" s="69" t="s">
        <v>17</v>
      </c>
      <c r="E19" s="36">
        <v>0</v>
      </c>
      <c r="F19" s="36">
        <v>0</v>
      </c>
      <c r="G19" s="36">
        <v>13920</v>
      </c>
      <c r="H19" s="36"/>
      <c r="I19" s="55"/>
      <c r="J19" s="55"/>
      <c r="K19" s="6"/>
      <c r="L19" s="7"/>
      <c r="M19" s="8"/>
      <c r="N19" s="9"/>
      <c r="O19" s="10"/>
      <c r="P19" s="11"/>
      <c r="Q19" s="10"/>
    </row>
    <row r="20" spans="1:17" ht="27" hidden="1" x14ac:dyDescent="0.3">
      <c r="A20" s="62" t="s">
        <v>34</v>
      </c>
      <c r="B20" s="36">
        <v>0</v>
      </c>
      <c r="C20" s="41">
        <v>42440</v>
      </c>
      <c r="D20" s="77" t="s">
        <v>14</v>
      </c>
      <c r="E20" s="36">
        <f>B20</f>
        <v>0</v>
      </c>
      <c r="F20" s="36"/>
      <c r="G20" s="36"/>
      <c r="H20" s="36"/>
      <c r="I20" s="55"/>
      <c r="J20" s="55"/>
      <c r="K20" s="6"/>
      <c r="L20" s="7"/>
      <c r="M20" s="8"/>
      <c r="N20" s="9"/>
      <c r="O20" s="10"/>
      <c r="P20" s="11"/>
      <c r="Q20" s="10"/>
    </row>
    <row r="21" spans="1:17" ht="27" hidden="1" x14ac:dyDescent="0.3">
      <c r="A21" s="62" t="s">
        <v>50</v>
      </c>
      <c r="B21" s="36">
        <v>0</v>
      </c>
      <c r="C21" s="45">
        <v>42440</v>
      </c>
      <c r="D21" s="69" t="s">
        <v>14</v>
      </c>
      <c r="E21" s="36">
        <v>0</v>
      </c>
      <c r="F21" s="36"/>
      <c r="G21" s="36"/>
      <c r="H21" s="36"/>
      <c r="I21" s="55"/>
      <c r="J21" s="55"/>
      <c r="K21" s="6"/>
      <c r="L21" s="7"/>
      <c r="M21" s="8"/>
      <c r="N21" s="9"/>
      <c r="O21" s="10"/>
      <c r="P21" s="11"/>
      <c r="Q21" s="10"/>
    </row>
    <row r="22" spans="1:17" ht="27" hidden="1" x14ac:dyDescent="0.3">
      <c r="A22" s="62" t="s">
        <v>35</v>
      </c>
      <c r="B22" s="36">
        <v>0</v>
      </c>
      <c r="C22" s="45">
        <v>42440</v>
      </c>
      <c r="D22" s="69" t="s">
        <v>14</v>
      </c>
      <c r="E22" s="36">
        <v>0</v>
      </c>
      <c r="F22" s="36"/>
      <c r="G22" s="36"/>
      <c r="H22" s="36"/>
      <c r="I22" s="55"/>
      <c r="J22" s="55"/>
      <c r="K22" s="6"/>
      <c r="L22" s="7"/>
      <c r="M22" s="8"/>
      <c r="N22" s="9"/>
      <c r="O22" s="10"/>
      <c r="P22" s="11"/>
      <c r="Q22" s="10"/>
    </row>
    <row r="23" spans="1:17" ht="27.6" hidden="1" x14ac:dyDescent="0.3">
      <c r="A23" s="64" t="s">
        <v>49</v>
      </c>
      <c r="B23" s="36">
        <v>0</v>
      </c>
      <c r="C23" s="41">
        <v>42439</v>
      </c>
      <c r="D23" s="57" t="s">
        <v>14</v>
      </c>
      <c r="E23" s="36">
        <v>0</v>
      </c>
      <c r="F23" s="36"/>
      <c r="G23" s="36"/>
      <c r="H23" s="36"/>
      <c r="I23" s="55"/>
      <c r="J23" s="55"/>
      <c r="K23" s="6"/>
      <c r="L23" s="7"/>
      <c r="M23" s="8"/>
      <c r="N23" s="9"/>
      <c r="O23" s="10"/>
      <c r="P23" s="11"/>
      <c r="Q23" s="10"/>
    </row>
    <row r="24" spans="1:17" ht="27" hidden="1" x14ac:dyDescent="0.3">
      <c r="A24" s="64" t="s">
        <v>46</v>
      </c>
      <c r="B24" s="36">
        <v>0</v>
      </c>
      <c r="C24" s="40">
        <v>42426</v>
      </c>
      <c r="D24" s="68" t="s">
        <v>16</v>
      </c>
      <c r="E24" s="36"/>
      <c r="F24" s="36">
        <v>0</v>
      </c>
      <c r="G24" s="36"/>
      <c r="H24" s="36"/>
      <c r="I24" s="55"/>
      <c r="J24" s="55"/>
      <c r="K24" s="6"/>
      <c r="L24" s="7"/>
      <c r="M24" s="8"/>
      <c r="N24" s="9"/>
      <c r="O24" s="10"/>
      <c r="P24" s="11"/>
      <c r="Q24" s="10"/>
    </row>
    <row r="25" spans="1:17" ht="27" hidden="1" x14ac:dyDescent="0.3">
      <c r="A25" s="76" t="s">
        <v>51</v>
      </c>
      <c r="B25" s="36">
        <v>0</v>
      </c>
      <c r="C25" s="40">
        <v>42424</v>
      </c>
      <c r="D25" s="57" t="s">
        <v>47</v>
      </c>
      <c r="E25" s="36"/>
      <c r="F25" s="36">
        <v>0</v>
      </c>
      <c r="G25" s="36"/>
      <c r="H25" s="36"/>
      <c r="I25" s="55"/>
      <c r="J25" s="55"/>
      <c r="K25" s="6"/>
      <c r="L25" s="7"/>
      <c r="M25" s="8"/>
      <c r="N25" s="9"/>
      <c r="O25" s="10"/>
      <c r="P25" s="11"/>
      <c r="Q25" s="10"/>
    </row>
    <row r="26" spans="1:17" ht="27.6" hidden="1" x14ac:dyDescent="0.3">
      <c r="A26" s="64" t="s">
        <v>48</v>
      </c>
      <c r="B26" s="36">
        <v>0</v>
      </c>
      <c r="C26" s="40">
        <v>42424</v>
      </c>
      <c r="D26" s="70" t="s">
        <v>47</v>
      </c>
      <c r="E26" s="36"/>
      <c r="F26" s="36">
        <v>0</v>
      </c>
      <c r="G26" s="36"/>
      <c r="H26" s="36"/>
      <c r="I26" s="55"/>
      <c r="J26" s="55"/>
      <c r="K26" s="6"/>
      <c r="L26" s="7"/>
      <c r="M26" s="8"/>
      <c r="N26" s="9"/>
      <c r="O26" s="10"/>
      <c r="P26" s="11"/>
      <c r="Q26" s="10"/>
    </row>
    <row r="27" spans="1:17" ht="27" hidden="1" x14ac:dyDescent="0.3">
      <c r="A27" s="64" t="s">
        <v>42</v>
      </c>
      <c r="B27" s="36">
        <v>0</v>
      </c>
      <c r="C27" s="40">
        <v>42424</v>
      </c>
      <c r="D27" s="57" t="s">
        <v>47</v>
      </c>
      <c r="E27" s="36"/>
      <c r="F27" s="36">
        <v>0</v>
      </c>
      <c r="G27" s="36"/>
      <c r="H27" s="36"/>
      <c r="I27" s="55"/>
      <c r="J27" s="55"/>
      <c r="K27" s="6"/>
      <c r="L27" s="7"/>
      <c r="M27" s="8"/>
      <c r="N27" s="9"/>
      <c r="O27" s="10"/>
      <c r="P27" s="11"/>
      <c r="Q27" s="10"/>
    </row>
    <row r="28" spans="1:17" ht="27" hidden="1" x14ac:dyDescent="0.3">
      <c r="A28" s="66" t="s">
        <v>18</v>
      </c>
      <c r="B28" s="36">
        <v>0</v>
      </c>
      <c r="C28" s="40">
        <v>42422</v>
      </c>
      <c r="D28" s="68" t="s">
        <v>11</v>
      </c>
      <c r="E28" s="36"/>
      <c r="F28" s="36">
        <v>0</v>
      </c>
      <c r="G28" s="36"/>
      <c r="H28" s="36"/>
      <c r="I28" s="55"/>
      <c r="J28" s="55"/>
      <c r="K28" s="6"/>
      <c r="L28" s="7"/>
      <c r="M28" s="8"/>
      <c r="N28" s="9"/>
      <c r="O28" s="10"/>
      <c r="P28" s="11"/>
      <c r="Q28" s="10"/>
    </row>
    <row r="29" spans="1:17" ht="27" hidden="1" x14ac:dyDescent="0.3">
      <c r="A29" s="64" t="s">
        <v>38</v>
      </c>
      <c r="B29" s="36">
        <v>0</v>
      </c>
      <c r="C29" s="40">
        <v>42422</v>
      </c>
      <c r="D29" s="69" t="s">
        <v>11</v>
      </c>
      <c r="E29" s="36"/>
      <c r="F29" s="36">
        <v>0</v>
      </c>
      <c r="G29" s="36"/>
      <c r="H29" s="36"/>
      <c r="I29" s="55"/>
      <c r="J29" s="55"/>
      <c r="K29" s="6"/>
      <c r="L29" s="7"/>
      <c r="M29" s="8"/>
      <c r="N29" s="9"/>
      <c r="O29" s="10"/>
      <c r="P29" s="11"/>
      <c r="Q29" s="10"/>
    </row>
    <row r="30" spans="1:17" ht="27" hidden="1" x14ac:dyDescent="0.3">
      <c r="A30" s="64" t="s">
        <v>43</v>
      </c>
      <c r="B30" s="36">
        <v>0</v>
      </c>
      <c r="C30" s="41">
        <v>42419</v>
      </c>
      <c r="D30" s="68" t="s">
        <v>15</v>
      </c>
      <c r="E30" s="36"/>
      <c r="F30" s="36">
        <v>0</v>
      </c>
      <c r="G30" s="36"/>
      <c r="H30" s="36"/>
      <c r="I30" s="55"/>
      <c r="J30" s="55"/>
      <c r="K30" s="6"/>
      <c r="L30" s="7"/>
      <c r="M30" s="8"/>
      <c r="N30" s="9"/>
      <c r="O30" s="10"/>
      <c r="P30" s="11"/>
      <c r="Q30" s="10"/>
    </row>
    <row r="31" spans="1:17" ht="26.4" hidden="1" x14ac:dyDescent="0.3">
      <c r="A31" s="64" t="s">
        <v>36</v>
      </c>
      <c r="B31" s="36">
        <v>0</v>
      </c>
      <c r="C31" s="41">
        <v>42419</v>
      </c>
      <c r="D31" s="68" t="s">
        <v>15</v>
      </c>
      <c r="E31" s="36"/>
      <c r="F31" s="36">
        <v>0</v>
      </c>
      <c r="G31" s="36"/>
      <c r="H31" s="36"/>
      <c r="I31" s="55"/>
      <c r="J31" s="55"/>
      <c r="K31" s="6"/>
      <c r="L31" s="7"/>
      <c r="M31" s="8"/>
      <c r="N31" s="9"/>
      <c r="O31" s="10"/>
      <c r="P31" s="11"/>
      <c r="Q31" s="10"/>
    </row>
    <row r="32" spans="1:17" ht="27" hidden="1" x14ac:dyDescent="0.3">
      <c r="A32" s="64" t="s">
        <v>42</v>
      </c>
      <c r="B32" s="36">
        <v>0</v>
      </c>
      <c r="C32" s="40">
        <v>42419</v>
      </c>
      <c r="D32" s="69" t="s">
        <v>15</v>
      </c>
      <c r="E32" s="36"/>
      <c r="F32" s="36">
        <v>0</v>
      </c>
      <c r="G32" s="36"/>
      <c r="H32" s="36"/>
      <c r="I32" s="55"/>
      <c r="J32" s="55"/>
      <c r="K32" s="6"/>
      <c r="L32" s="7"/>
      <c r="M32" s="8"/>
      <c r="N32" s="9"/>
      <c r="O32" s="10"/>
      <c r="P32" s="11"/>
      <c r="Q32" s="10"/>
    </row>
    <row r="33" spans="1:224" ht="52.8" hidden="1" x14ac:dyDescent="0.3">
      <c r="A33" s="64" t="s">
        <v>33</v>
      </c>
      <c r="B33" s="36">
        <v>0</v>
      </c>
      <c r="C33" s="40">
        <v>42401</v>
      </c>
      <c r="D33" s="68" t="s">
        <v>13</v>
      </c>
      <c r="E33" s="36"/>
      <c r="F33" s="36">
        <v>0</v>
      </c>
      <c r="G33" s="36"/>
      <c r="H33" s="36"/>
      <c r="I33" s="55"/>
      <c r="J33" s="55"/>
      <c r="K33" s="6"/>
      <c r="L33" s="7"/>
      <c r="M33" s="8"/>
      <c r="N33" s="9"/>
      <c r="O33" s="10"/>
      <c r="P33" s="11"/>
      <c r="Q33" s="10"/>
    </row>
    <row r="34" spans="1:224" ht="52.8" hidden="1" x14ac:dyDescent="0.3">
      <c r="A34" s="64" t="s">
        <v>41</v>
      </c>
      <c r="B34" s="36">
        <v>0</v>
      </c>
      <c r="C34" s="40">
        <v>42401</v>
      </c>
      <c r="D34" s="68" t="s">
        <v>13</v>
      </c>
      <c r="E34" s="36"/>
      <c r="F34" s="36">
        <v>0</v>
      </c>
      <c r="G34" s="36"/>
      <c r="H34" s="36"/>
      <c r="I34" s="55"/>
      <c r="J34" s="55"/>
      <c r="K34" s="6"/>
      <c r="L34" s="7"/>
      <c r="M34" s="8"/>
      <c r="N34" s="9"/>
      <c r="O34" s="10"/>
      <c r="P34" s="11"/>
      <c r="Q34" s="10"/>
    </row>
    <row r="35" spans="1:224" ht="52.8" hidden="1" x14ac:dyDescent="0.3">
      <c r="A35" s="64" t="s">
        <v>45</v>
      </c>
      <c r="B35" s="36">
        <v>0</v>
      </c>
      <c r="C35" s="40">
        <v>42397</v>
      </c>
      <c r="D35" s="69" t="s">
        <v>13</v>
      </c>
      <c r="E35" s="36"/>
      <c r="F35" s="36">
        <v>0</v>
      </c>
      <c r="G35" s="36"/>
      <c r="H35" s="36"/>
      <c r="I35" s="55"/>
      <c r="J35" s="55"/>
      <c r="K35" s="6"/>
      <c r="L35" s="7"/>
      <c r="M35" s="8"/>
      <c r="N35" s="9"/>
      <c r="O35" s="10"/>
      <c r="P35" s="11"/>
      <c r="Q35" s="10"/>
    </row>
    <row r="36" spans="1:224" ht="52.8" hidden="1" x14ac:dyDescent="0.3">
      <c r="A36" s="67" t="s">
        <v>39</v>
      </c>
      <c r="B36" s="36">
        <v>0</v>
      </c>
      <c r="C36" s="65">
        <v>42397</v>
      </c>
      <c r="D36" s="68" t="s">
        <v>13</v>
      </c>
      <c r="E36" s="36"/>
      <c r="F36" s="36">
        <v>0</v>
      </c>
      <c r="G36" s="36"/>
      <c r="H36" s="36"/>
      <c r="I36" s="55"/>
      <c r="J36" s="55"/>
      <c r="K36" s="6"/>
      <c r="L36" s="7"/>
      <c r="M36" s="8"/>
      <c r="N36" s="9"/>
      <c r="O36" s="10"/>
      <c r="P36" s="11"/>
      <c r="Q36" s="10"/>
    </row>
    <row r="37" spans="1:224" ht="27" hidden="1" x14ac:dyDescent="0.3">
      <c r="A37" s="64" t="s">
        <v>44</v>
      </c>
      <c r="B37" s="36">
        <v>0</v>
      </c>
      <c r="C37" s="65">
        <v>42383</v>
      </c>
      <c r="D37" s="68" t="s">
        <v>12</v>
      </c>
      <c r="E37" s="36"/>
      <c r="F37" s="36">
        <v>0</v>
      </c>
      <c r="G37" s="36"/>
      <c r="H37" s="36"/>
      <c r="I37" s="55"/>
      <c r="J37" s="55"/>
      <c r="K37" s="6"/>
      <c r="L37" s="7"/>
      <c r="M37" s="8"/>
      <c r="N37" s="9"/>
      <c r="O37" s="10"/>
      <c r="P37" s="11"/>
      <c r="Q37" s="10"/>
    </row>
    <row r="38" spans="1:224" ht="27.6" x14ac:dyDescent="0.3">
      <c r="A38" s="64" t="s">
        <v>40</v>
      </c>
      <c r="B38" s="36">
        <v>68320</v>
      </c>
      <c r="C38" s="45">
        <v>42114</v>
      </c>
      <c r="D38" s="71" t="s">
        <v>6</v>
      </c>
      <c r="E38" s="36"/>
      <c r="F38" s="36">
        <v>0</v>
      </c>
      <c r="G38" s="36"/>
      <c r="H38" s="36">
        <f>B38</f>
        <v>68320</v>
      </c>
      <c r="I38" s="55"/>
      <c r="J38" s="55"/>
      <c r="K38" s="6"/>
      <c r="L38" s="7"/>
      <c r="M38" s="8"/>
      <c r="N38" s="9"/>
      <c r="O38" s="10"/>
      <c r="P38" s="11"/>
      <c r="Q38" s="10"/>
    </row>
    <row r="39" spans="1:224" ht="39.6" x14ac:dyDescent="0.3">
      <c r="A39" s="64" t="s">
        <v>40</v>
      </c>
      <c r="B39" s="36">
        <v>20000</v>
      </c>
      <c r="C39" s="45">
        <v>42108</v>
      </c>
      <c r="D39" s="71" t="s">
        <v>7</v>
      </c>
      <c r="E39" s="36"/>
      <c r="F39" s="36">
        <v>0</v>
      </c>
      <c r="G39" s="36"/>
      <c r="H39" s="36">
        <f>B39</f>
        <v>20000</v>
      </c>
      <c r="I39" s="55"/>
      <c r="J39" s="55"/>
      <c r="K39" s="6"/>
      <c r="L39" s="7"/>
      <c r="M39" s="8"/>
      <c r="N39" s="9"/>
      <c r="O39" s="10"/>
      <c r="P39" s="11"/>
      <c r="Q39" s="10"/>
    </row>
    <row r="40" spans="1:224" ht="27.6" x14ac:dyDescent="0.3">
      <c r="A40" s="64" t="s">
        <v>40</v>
      </c>
      <c r="B40" s="36">
        <v>4000</v>
      </c>
      <c r="C40" s="45">
        <v>42101</v>
      </c>
      <c r="D40" s="71" t="s">
        <v>5</v>
      </c>
      <c r="E40" s="36"/>
      <c r="F40" s="36">
        <v>0</v>
      </c>
      <c r="G40" s="36"/>
      <c r="H40" s="36">
        <f>B40</f>
        <v>4000</v>
      </c>
      <c r="I40" s="55"/>
      <c r="J40" s="55"/>
      <c r="K40" s="6"/>
      <c r="L40" s="7"/>
      <c r="M40" s="8"/>
      <c r="N40" s="9"/>
      <c r="O40" s="10"/>
      <c r="P40" s="11"/>
      <c r="Q40" s="10"/>
    </row>
    <row r="41" spans="1:224" ht="27.6" x14ac:dyDescent="0.3">
      <c r="A41" s="64" t="s">
        <v>40</v>
      </c>
      <c r="B41" s="36">
        <v>10</v>
      </c>
      <c r="C41" s="45">
        <v>41905</v>
      </c>
      <c r="D41" s="71" t="s">
        <v>4</v>
      </c>
      <c r="E41" s="36"/>
      <c r="F41" s="36">
        <v>0</v>
      </c>
      <c r="G41" s="36"/>
      <c r="H41" s="36">
        <f>B41</f>
        <v>10</v>
      </c>
      <c r="I41" s="55"/>
      <c r="J41" s="55"/>
      <c r="K41" s="6"/>
      <c r="L41" s="7"/>
      <c r="M41" s="8"/>
      <c r="N41" s="9"/>
      <c r="O41" s="10"/>
      <c r="P41" s="11"/>
      <c r="Q41" s="10"/>
    </row>
    <row r="42" spans="1:224" ht="27.6" x14ac:dyDescent="0.3">
      <c r="A42" s="64" t="s">
        <v>40</v>
      </c>
      <c r="B42" s="36">
        <v>100000</v>
      </c>
      <c r="C42" s="45">
        <v>41528</v>
      </c>
      <c r="D42" s="71" t="s">
        <v>3</v>
      </c>
      <c r="E42" s="36"/>
      <c r="F42" s="36">
        <v>0</v>
      </c>
      <c r="G42" s="36"/>
      <c r="H42" s="36">
        <v>0</v>
      </c>
      <c r="I42" s="56">
        <f>B42</f>
        <v>100000</v>
      </c>
      <c r="J42" s="55"/>
      <c r="K42" s="6"/>
      <c r="L42" s="7"/>
      <c r="M42" s="8"/>
      <c r="N42" s="9"/>
      <c r="O42" s="10"/>
      <c r="P42" s="11"/>
      <c r="Q42" s="10"/>
    </row>
    <row r="43" spans="1:224" s="21" customFormat="1" ht="24.75" customHeight="1" thickBot="1" x14ac:dyDescent="0.35">
      <c r="A43" s="29" t="s">
        <v>8</v>
      </c>
      <c r="B43" s="38">
        <f>SUM(B10:B42)</f>
        <v>366030.28</v>
      </c>
      <c r="C43" s="46"/>
      <c r="D43" s="51"/>
      <c r="E43" s="58">
        <f>SUM(E10:E42)</f>
        <v>159780.28</v>
      </c>
      <c r="F43" s="58">
        <f>SUM(F10:F42)</f>
        <v>0</v>
      </c>
      <c r="G43" s="58">
        <f>SUM(G10:G42)</f>
        <v>13920</v>
      </c>
      <c r="H43" s="58">
        <f t="shared" ref="H43:J43" si="0">SUM(H10:H42)</f>
        <v>92330</v>
      </c>
      <c r="I43" s="58">
        <f t="shared" si="0"/>
        <v>100000</v>
      </c>
      <c r="J43" s="58">
        <f t="shared" si="0"/>
        <v>0</v>
      </c>
      <c r="K43" s="12"/>
      <c r="L43" s="13"/>
      <c r="M43" s="14"/>
      <c r="N43" s="9"/>
      <c r="O43" s="15"/>
      <c r="P43" s="15"/>
      <c r="Q43" s="15"/>
    </row>
    <row r="44" spans="1:224" ht="16.2" thickTop="1" x14ac:dyDescent="0.3">
      <c r="A44" s="19"/>
      <c r="B44" s="39"/>
      <c r="C44" s="47"/>
      <c r="D44" s="52"/>
      <c r="E44" s="2"/>
      <c r="F44" s="2"/>
      <c r="G44" s="2"/>
      <c r="H44" s="2"/>
      <c r="I44" s="1"/>
      <c r="J44" s="1"/>
      <c r="K44" s="10"/>
      <c r="L44" s="10"/>
      <c r="M44" s="16"/>
      <c r="N44" s="16"/>
      <c r="O44" s="10"/>
      <c r="P44" s="10"/>
      <c r="Q44" s="10"/>
    </row>
    <row r="45" spans="1:224" s="3" customFormat="1" ht="13.8" x14ac:dyDescent="0.25">
      <c r="A45" s="72"/>
      <c r="B45" s="73" t="s">
        <v>52</v>
      </c>
      <c r="E45" s="73" t="s">
        <v>64</v>
      </c>
      <c r="G45" s="17"/>
      <c r="H45" s="17"/>
      <c r="I45" s="17"/>
      <c r="J45" s="17"/>
      <c r="K45" s="17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</row>
    <row r="46" spans="1:224" x14ac:dyDescent="0.3">
      <c r="A46" s="30"/>
      <c r="B46" s="17"/>
      <c r="C46" s="47"/>
      <c r="D46" s="52"/>
      <c r="E46" s="17"/>
      <c r="F46" s="17"/>
      <c r="G46" s="17"/>
      <c r="H46" s="17"/>
      <c r="I46" s="3"/>
      <c r="J46" s="3"/>
      <c r="K46" s="10"/>
      <c r="L46" s="10"/>
      <c r="M46" s="16"/>
      <c r="N46" s="16"/>
      <c r="O46" s="10"/>
      <c r="P46" s="10"/>
      <c r="Q46" s="10"/>
    </row>
    <row r="47" spans="1:224" x14ac:dyDescent="0.3">
      <c r="A47" s="31"/>
      <c r="B47" s="17"/>
      <c r="C47" s="47"/>
      <c r="D47" s="52"/>
      <c r="E47" s="17"/>
      <c r="F47" s="17"/>
      <c r="G47" s="17"/>
      <c r="H47" s="3"/>
      <c r="I47" s="3"/>
      <c r="J47" s="3"/>
      <c r="K47" s="10"/>
      <c r="L47" s="10"/>
      <c r="M47" s="16"/>
      <c r="N47" s="16"/>
      <c r="O47" s="10"/>
      <c r="P47" s="10"/>
      <c r="Q47" s="10"/>
    </row>
    <row r="48" spans="1:224" x14ac:dyDescent="0.3">
      <c r="A48" s="31"/>
      <c r="B48" s="18" t="s">
        <v>9</v>
      </c>
      <c r="C48" s="47"/>
      <c r="D48" s="53"/>
      <c r="E48" s="18" t="s">
        <v>65</v>
      </c>
      <c r="F48" s="18"/>
      <c r="G48" s="17"/>
      <c r="H48" s="3"/>
      <c r="I48" s="3"/>
      <c r="J48" s="3"/>
      <c r="K48" s="10"/>
      <c r="L48" s="10"/>
      <c r="M48" s="16"/>
      <c r="N48" s="16"/>
      <c r="O48" s="10"/>
      <c r="P48" s="10"/>
      <c r="Q48" s="10"/>
    </row>
    <row r="49" spans="1:17" x14ac:dyDescent="0.3">
      <c r="A49" s="31"/>
      <c r="B49" s="3" t="s">
        <v>10</v>
      </c>
      <c r="C49" s="47"/>
      <c r="D49" s="53"/>
      <c r="E49" s="3" t="s">
        <v>66</v>
      </c>
      <c r="F49" s="3"/>
      <c r="G49" s="17"/>
      <c r="H49" s="3"/>
      <c r="I49" s="3"/>
      <c r="J49" s="3"/>
      <c r="K49" s="10"/>
      <c r="L49" s="10"/>
      <c r="M49" s="16"/>
      <c r="N49" s="16"/>
      <c r="O49" s="10"/>
      <c r="P49" s="10"/>
      <c r="Q49" s="10"/>
    </row>
    <row r="50" spans="1:17" x14ac:dyDescent="0.3">
      <c r="A50" s="31"/>
      <c r="B50" s="39"/>
      <c r="C50" s="47"/>
      <c r="D50" s="52"/>
      <c r="E50" s="17"/>
      <c r="F50" s="17"/>
      <c r="G50" s="17"/>
      <c r="H50" s="3"/>
      <c r="I50" s="3"/>
      <c r="J50" s="3"/>
      <c r="K50" s="10"/>
      <c r="L50" s="10"/>
      <c r="M50" s="16"/>
      <c r="N50" s="16"/>
      <c r="O50" s="10"/>
      <c r="P50" s="10"/>
      <c r="Q50" s="10"/>
    </row>
  </sheetData>
  <sortState ref="A10:HP42">
    <sortCondition descending="1" ref="C10:C42"/>
  </sortState>
  <mergeCells count="10">
    <mergeCell ref="A2:J2"/>
    <mergeCell ref="A3:J3"/>
    <mergeCell ref="A4:J4"/>
    <mergeCell ref="A6:A8"/>
    <mergeCell ref="D6:D8"/>
    <mergeCell ref="E6:J6"/>
    <mergeCell ref="E7:G7"/>
    <mergeCell ref="H7:J7"/>
    <mergeCell ref="B6:B8"/>
    <mergeCell ref="C6:C8"/>
  </mergeCells>
  <conditionalFormatting sqref="C11 C26:C27 C13">
    <cfRule type="notContainsBlanks" dxfId="47" priority="109">
      <formula>LEN(TRIM(C11))&gt;0</formula>
    </cfRule>
  </conditionalFormatting>
  <conditionalFormatting sqref="C10:C11 C26:C27 C13">
    <cfRule type="cellIs" dxfId="46" priority="102" operator="between">
      <formula>42370</formula>
      <formula>42735</formula>
    </cfRule>
  </conditionalFormatting>
  <conditionalFormatting sqref="C10">
    <cfRule type="notContainsBlanks" dxfId="45" priority="101">
      <formula>LEN(TRIM(C10))&gt;0</formula>
    </cfRule>
  </conditionalFormatting>
  <conditionalFormatting sqref="C31">
    <cfRule type="cellIs" dxfId="44" priority="70" operator="between">
      <formula>42370</formula>
      <formula>42735</formula>
    </cfRule>
  </conditionalFormatting>
  <conditionalFormatting sqref="C31">
    <cfRule type="notContainsBlanks" dxfId="43" priority="69">
      <formula>LEN(TRIM(C31))&gt;0</formula>
    </cfRule>
  </conditionalFormatting>
  <conditionalFormatting sqref="C30">
    <cfRule type="cellIs" dxfId="42" priority="68" operator="between">
      <formula>42370</formula>
      <formula>42735</formula>
    </cfRule>
  </conditionalFormatting>
  <conditionalFormatting sqref="C30">
    <cfRule type="notContainsBlanks" dxfId="41" priority="67">
      <formula>LEN(TRIM(C30))&gt;0</formula>
    </cfRule>
  </conditionalFormatting>
  <conditionalFormatting sqref="C36">
    <cfRule type="cellIs" dxfId="40" priority="64" operator="between">
      <formula>42370</formula>
      <formula>42735</formula>
    </cfRule>
  </conditionalFormatting>
  <conditionalFormatting sqref="C36">
    <cfRule type="notContainsBlanks" dxfId="39" priority="63">
      <formula>LEN(TRIM(C36))&gt;0</formula>
    </cfRule>
  </conditionalFormatting>
  <conditionalFormatting sqref="C28">
    <cfRule type="cellIs" dxfId="38" priority="62" operator="between">
      <formula>42370</formula>
      <formula>42735</formula>
    </cfRule>
  </conditionalFormatting>
  <conditionalFormatting sqref="C28">
    <cfRule type="notContainsBlanks" dxfId="37" priority="61">
      <formula>LEN(TRIM(C28))&gt;0</formula>
    </cfRule>
  </conditionalFormatting>
  <conditionalFormatting sqref="C34">
    <cfRule type="cellIs" dxfId="36" priority="52" operator="between">
      <formula>42370</formula>
      <formula>42735</formula>
    </cfRule>
  </conditionalFormatting>
  <conditionalFormatting sqref="C34">
    <cfRule type="notContainsBlanks" dxfId="35" priority="51">
      <formula>LEN(TRIM(C34))&gt;0</formula>
    </cfRule>
  </conditionalFormatting>
  <conditionalFormatting sqref="C25">
    <cfRule type="notContainsBlanks" dxfId="34" priority="38">
      <formula>LEN(TRIM(C25))&gt;0</formula>
    </cfRule>
  </conditionalFormatting>
  <conditionalFormatting sqref="C25">
    <cfRule type="cellIs" dxfId="33" priority="37" operator="between">
      <formula>42370</formula>
      <formula>42735</formula>
    </cfRule>
  </conditionalFormatting>
  <conditionalFormatting sqref="C16 C20">
    <cfRule type="notContainsBlanks" dxfId="32" priority="36">
      <formula>LEN(TRIM(C16))&gt;0</formula>
    </cfRule>
  </conditionalFormatting>
  <conditionalFormatting sqref="C16 C20">
    <cfRule type="cellIs" dxfId="31" priority="35" operator="between">
      <formula>42370</formula>
      <formula>42735</formula>
    </cfRule>
  </conditionalFormatting>
  <conditionalFormatting sqref="C33">
    <cfRule type="cellIs" dxfId="30" priority="32" operator="between">
      <formula>42370</formula>
      <formula>42735</formula>
    </cfRule>
  </conditionalFormatting>
  <conditionalFormatting sqref="C33">
    <cfRule type="notContainsBlanks" dxfId="29" priority="31">
      <formula>LEN(TRIM(C33))&gt;0</formula>
    </cfRule>
  </conditionalFormatting>
  <conditionalFormatting sqref="C37">
    <cfRule type="cellIs" dxfId="28" priority="30" operator="between">
      <formula>42370</formula>
      <formula>42735</formula>
    </cfRule>
  </conditionalFormatting>
  <conditionalFormatting sqref="C37">
    <cfRule type="notContainsBlanks" dxfId="27" priority="29">
      <formula>LEN(TRIM(C37))&gt;0</formula>
    </cfRule>
  </conditionalFormatting>
  <conditionalFormatting sqref="C23:C24">
    <cfRule type="notContainsBlanks" dxfId="26" priority="28">
      <formula>LEN(TRIM(C23))&gt;0</formula>
    </cfRule>
  </conditionalFormatting>
  <conditionalFormatting sqref="C23:C24">
    <cfRule type="cellIs" dxfId="25" priority="27" operator="between">
      <formula>42370</formula>
      <formula>42735</formula>
    </cfRule>
  </conditionalFormatting>
  <conditionalFormatting sqref="C12">
    <cfRule type="notContainsBlanks" dxfId="24" priority="26">
      <formula>LEN(TRIM(C12))&gt;0</formula>
    </cfRule>
  </conditionalFormatting>
  <conditionalFormatting sqref="C12">
    <cfRule type="cellIs" dxfId="23" priority="25" operator="between">
      <formula>42370</formula>
      <formula>42735</formula>
    </cfRule>
  </conditionalFormatting>
  <conditionalFormatting sqref="D12">
    <cfRule type="notContainsBlanks" dxfId="22" priority="24">
      <formula>LEN(TRIM(D12))&gt;0</formula>
    </cfRule>
  </conditionalFormatting>
  <conditionalFormatting sqref="C21">
    <cfRule type="notContainsBlanks" dxfId="21" priority="23">
      <formula>LEN(TRIM(C21))&gt;0</formula>
    </cfRule>
  </conditionalFormatting>
  <conditionalFormatting sqref="C21">
    <cfRule type="cellIs" dxfId="20" priority="22" operator="between">
      <formula>42370</formula>
      <formula>42735</formula>
    </cfRule>
  </conditionalFormatting>
  <conditionalFormatting sqref="C29">
    <cfRule type="cellIs" dxfId="19" priority="21" operator="between">
      <formula>42370</formula>
      <formula>42735</formula>
    </cfRule>
  </conditionalFormatting>
  <conditionalFormatting sqref="C29">
    <cfRule type="notContainsBlanks" dxfId="18" priority="20">
      <formula>LEN(TRIM(C29))&gt;0</formula>
    </cfRule>
  </conditionalFormatting>
  <conditionalFormatting sqref="D29">
    <cfRule type="notContainsBlanks" dxfId="17" priority="19">
      <formula>LEN(TRIM(D29))&gt;0</formula>
    </cfRule>
  </conditionalFormatting>
  <conditionalFormatting sqref="C32">
    <cfRule type="cellIs" dxfId="16" priority="18" operator="between">
      <formula>42370</formula>
      <formula>42735</formula>
    </cfRule>
  </conditionalFormatting>
  <conditionalFormatting sqref="C32">
    <cfRule type="notContainsBlanks" dxfId="15" priority="17">
      <formula>LEN(TRIM(C32))&gt;0</formula>
    </cfRule>
  </conditionalFormatting>
  <conditionalFormatting sqref="D32">
    <cfRule type="notContainsBlanks" dxfId="14" priority="16">
      <formula>LEN(TRIM(D32))&gt;0</formula>
    </cfRule>
  </conditionalFormatting>
  <conditionalFormatting sqref="C35">
    <cfRule type="cellIs" dxfId="13" priority="15" operator="between">
      <formula>42370</formula>
      <formula>42735</formula>
    </cfRule>
  </conditionalFormatting>
  <conditionalFormatting sqref="C35">
    <cfRule type="notContainsBlanks" dxfId="12" priority="14">
      <formula>LEN(TRIM(C35))&gt;0</formula>
    </cfRule>
  </conditionalFormatting>
  <conditionalFormatting sqref="D35">
    <cfRule type="notContainsBlanks" dxfId="11" priority="13">
      <formula>LEN(TRIM(D35))&gt;0</formula>
    </cfRule>
  </conditionalFormatting>
  <conditionalFormatting sqref="C17">
    <cfRule type="notContainsBlanks" dxfId="10" priority="12">
      <formula>LEN(TRIM(C17))&gt;0</formula>
    </cfRule>
  </conditionalFormatting>
  <conditionalFormatting sqref="C17">
    <cfRule type="cellIs" dxfId="9" priority="11" operator="between">
      <formula>42370</formula>
      <formula>42735</formula>
    </cfRule>
  </conditionalFormatting>
  <conditionalFormatting sqref="C18">
    <cfRule type="notContainsBlanks" dxfId="8" priority="10">
      <formula>LEN(TRIM(C18))&gt;0</formula>
    </cfRule>
  </conditionalFormatting>
  <conditionalFormatting sqref="C18">
    <cfRule type="cellIs" dxfId="7" priority="9" operator="between">
      <formula>42370</formula>
      <formula>42735</formula>
    </cfRule>
  </conditionalFormatting>
  <conditionalFormatting sqref="D17:D18">
    <cfRule type="notContainsBlanks" dxfId="6" priority="8">
      <formula>LEN(TRIM(D17))&gt;0</formula>
    </cfRule>
  </conditionalFormatting>
  <conditionalFormatting sqref="C19">
    <cfRule type="notContainsBlanks" dxfId="5" priority="7">
      <formula>LEN(TRIM(C19))&gt;0</formula>
    </cfRule>
  </conditionalFormatting>
  <conditionalFormatting sqref="C19">
    <cfRule type="cellIs" dxfId="4" priority="6" operator="between">
      <formula>42370</formula>
      <formula>42735</formula>
    </cfRule>
  </conditionalFormatting>
  <conditionalFormatting sqref="D19">
    <cfRule type="notContainsBlanks" dxfId="3" priority="4">
      <formula>LEN(TRIM(D19))&gt;0</formula>
    </cfRule>
  </conditionalFormatting>
  <conditionalFormatting sqref="C22">
    <cfRule type="notContainsBlanks" dxfId="2" priority="3">
      <formula>LEN(TRIM(C22))&gt;0</formula>
    </cfRule>
  </conditionalFormatting>
  <conditionalFormatting sqref="C22">
    <cfRule type="cellIs" dxfId="1" priority="2" operator="between">
      <formula>42370</formula>
      <formula>42735</formula>
    </cfRule>
  </conditionalFormatting>
  <conditionalFormatting sqref="D22">
    <cfRule type="notContainsBlanks" dxfId="0" priority="1">
      <formula>LEN(TRIM(D22))&gt;0</formula>
    </cfRule>
  </conditionalFormatting>
  <dataValidations count="1">
    <dataValidation type="date" showInputMessage="1" showErrorMessage="1" sqref="C10:C13 C25:C36 C16:C22">
      <formula1>42370</formula1>
      <formula2>42735</formula2>
    </dataValidation>
  </dataValidations>
  <printOptions horizontalCentered="1"/>
  <pageMargins left="0.25" right="0.25" top="0.25" bottom="0" header="0.3" footer="0.3"/>
  <pageSetup scale="75" fitToHeight="0" orientation="landscape" verticalDpi="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lgu</vt:lpstr>
      <vt:lpstr>lgu!Print_Area</vt:lpstr>
      <vt:lpstr>lgu!Print_Titles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2018-03-05T08:18:46Z</dcterms:modified>
</cp:coreProperties>
</file>