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CA~Jun2015" sheetId="1" r:id="rId1"/>
  </sheets>
  <definedNames>
    <definedName name="_xlnm._FilterDatabase" localSheetId="0" hidden="1">'CA~Jun2015'!$A$14:$K$29</definedName>
    <definedName name="_xlnm.Print_Area" localSheetId="0">'CA~Jun2015'!$A$9:$K$29</definedName>
    <definedName name="_xlnm.Print_Titles" localSheetId="0">'CA~Jun2015'!$1:$8</definedName>
  </definedNames>
  <calcPr calcId="125725" calcMode="manual"/>
</workbook>
</file>

<file path=xl/calcChain.xml><?xml version="1.0" encoding="utf-8"?>
<calcChain xmlns="http://schemas.openxmlformats.org/spreadsheetml/2006/main">
  <c r="K22" i="1"/>
  <c r="K21"/>
  <c r="H20"/>
  <c r="G19"/>
  <c r="G18"/>
  <c r="G17"/>
  <c r="G16"/>
  <c r="G23" s="1"/>
  <c r="F15"/>
  <c r="F14"/>
  <c r="F13"/>
  <c r="F12"/>
  <c r="F11"/>
  <c r="F10"/>
  <c r="C23"/>
  <c r="F9"/>
  <c r="J23"/>
  <c r="I23"/>
  <c r="H23"/>
  <c r="F23"/>
  <c r="K23"/>
</calcChain>
</file>

<file path=xl/sharedStrings.xml><?xml version="1.0" encoding="utf-8"?>
<sst xmlns="http://schemas.openxmlformats.org/spreadsheetml/2006/main" count="65" uniqueCount="55">
  <si>
    <t>FDP Form 12- Unliquidated Cash Advances</t>
  </si>
  <si>
    <t>MUNICIPAL GOVERNMENT OF GLORIA</t>
  </si>
  <si>
    <t>UNLIQUIDATED CASH ADVANCES</t>
  </si>
  <si>
    <t>Name of Debtor</t>
  </si>
  <si>
    <t>Position/ Designation</t>
  </si>
  <si>
    <t>Amount</t>
  </si>
  <si>
    <t>Date Granted</t>
  </si>
  <si>
    <t>Purpose</t>
  </si>
  <si>
    <t>Aging of CA balance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</si>
  <si>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</si>
  <si>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</si>
  <si>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</si>
  <si>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</si>
  <si>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</si>
  <si>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</si>
  <si>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</si>
  <si>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</si>
  <si>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Former Municipal Health Officer (deceased)</t>
  </si>
  <si>
    <t>Travelling expenses attending Seminar on Renal Disease Control Program in Tagaytay City, Oct. 4, 2010.</t>
  </si>
  <si>
    <t>Filipina Maldia</t>
  </si>
  <si>
    <t>Former SB Member</t>
  </si>
  <si>
    <t>To attend National Board Meeting at Gen. Santos City</t>
  </si>
  <si>
    <t>TOTAL</t>
  </si>
  <si>
    <t>Certified Correct:</t>
  </si>
  <si>
    <t>RODERICK B. LOGDAT</t>
  </si>
  <si>
    <t>Municipal Accountant</t>
  </si>
  <si>
    <t xml:space="preserve"> </t>
  </si>
  <si>
    <t>Nick Orlando M. Jamilla</t>
  </si>
  <si>
    <t>George Voltaire P. Alvarez</t>
  </si>
  <si>
    <t>Teotimo F. Fampulme, Jr.</t>
  </si>
  <si>
    <t>Eleuterio H.  Roldan</t>
  </si>
  <si>
    <t>CA for TEV in Camarines Sur to attend PCl 1st Quarterly National Executive Officers- National Board Meeting (PCl-CLLEP) March 4-6, 2015.</t>
  </si>
  <si>
    <t>Maritess D. Silva</t>
  </si>
  <si>
    <t>Revenue Collection Clerk I</t>
  </si>
  <si>
    <t>CA for TEV in Bagiou City during Employees day Celebration June 2-6 2015</t>
  </si>
  <si>
    <t>Crispin J. Bawasanta</t>
  </si>
  <si>
    <t>SB Member</t>
  </si>
  <si>
    <t>CA for TEV in Davao City to Attend 2015 Local Legislative Education Proggram on June 10-12, 2015</t>
  </si>
  <si>
    <t>Mario U. Perez</t>
  </si>
  <si>
    <t>Ramon V. Jarabe III</t>
  </si>
  <si>
    <t>Rogelio L. del Rosario</t>
  </si>
  <si>
    <t>Local Revenue Collection Officer I</t>
  </si>
  <si>
    <t>CA payment for miscallaneous expenses to the winning bidder used in the socialization as part of the Program during Employees Day 2015 At. Baguio City</t>
  </si>
  <si>
    <t>CA for TEV in Quezon City to attend Training Workshop on Government Procurement Act. June 1-3, 2015</t>
  </si>
  <si>
    <t>OIC ABC President</t>
  </si>
  <si>
    <t>Rodolfo S. Dapito</t>
  </si>
  <si>
    <t>Municipal Budget Officer</t>
  </si>
  <si>
    <t>Manulito S. Rodriguez</t>
  </si>
  <si>
    <t>Municipal Civil Registrar</t>
  </si>
  <si>
    <t>CA for TEV in General Santos City for 13th National Biennial Convention of Civil Registration dated May 18-22, 2015</t>
  </si>
  <si>
    <t>Kareen M. Macabiog</t>
  </si>
  <si>
    <t>Assistant Municipal Treasurer</t>
  </si>
  <si>
    <t>CA for TEV in Puerto Prinsesa, Palawan on April 21-24, 2015.</t>
  </si>
  <si>
    <t>Dra. Editha D. Hernandez</t>
  </si>
  <si>
    <t>As of June 30, 2015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</si>
</sst>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0" fontId="2" fillId="0" borderId="0" xfId="0" applyFont="1" applyFill="1"/>
    <xf numFmtId="0" fontId="3" fillId="0" borderId="0" xfId="0" applyFont="1" applyFill="1"/>
    <xf numFmtId="43" fontId="3" fillId="0" borderId="0" xfId="1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/>
    <xf numFmtId="0" fontId="6" fillId="0" borderId="0" xfId="0" applyFont="1" applyFill="1"/>
    <xf numFmtId="43" fontId="6" fillId="0" borderId="0" xfId="1" applyFont="1" applyFill="1"/>
    <xf numFmtId="43" fontId="2" fillId="0" borderId="0" xfId="1" applyFont="1" applyFill="1" applyAlignment="1">
      <alignment horizontal="right"/>
    </xf>
    <xf numFmtId="43" fontId="7" fillId="0" borderId="1" xfId="1" applyFont="1" applyFill="1" applyBorder="1" applyAlignment="1">
      <alignment horizontal="center" wrapText="1"/>
    </xf>
    <xf numFmtId="43" fontId="7" fillId="0" borderId="7" xfId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43" fontId="3" fillId="0" borderId="9" xfId="1" applyFont="1" applyFill="1" applyBorder="1" applyAlignment="1">
      <alignment vertical="center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3" fontId="3" fillId="0" borderId="1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43" fontId="7" fillId="0" borderId="12" xfId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43" fontId="7" fillId="0" borderId="13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3" fillId="0" borderId="0" xfId="1" applyNumberFormat="1" applyFont="1" applyFill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14" fontId="3" fillId="0" borderId="0" xfId="0" applyNumberFormat="1" applyFont="1" applyFill="1"/>
    <xf numFmtId="43" fontId="7" fillId="0" borderId="2" xfId="1" applyFont="1" applyFill="1" applyBorder="1" applyAlignment="1">
      <alignment horizontal="center" wrapText="1"/>
    </xf>
    <xf numFmtId="43" fontId="7" fillId="0" borderId="3" xfId="1" applyFont="1" applyFill="1" applyBorder="1" applyAlignment="1">
      <alignment horizontal="center" wrapText="1"/>
    </xf>
    <xf numFmtId="43" fontId="7" fillId="0" borderId="4" xfId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43" fontId="7" fillId="0" borderId="1" xfId="1" applyFont="1" applyFill="1" applyBorder="1" applyAlignment="1">
      <alignment horizontal="center" wrapText="1"/>
    </xf>
    <xf numFmtId="43" fontId="7" fillId="0" borderId="5" xfId="1" applyFont="1" applyFill="1" applyBorder="1" applyAlignment="1">
      <alignment horizontal="center" wrapText="1"/>
    </xf>
    <xf numFmtId="43" fontId="7" fillId="0" borderId="6" xfId="1" applyFont="1" applyFill="1" applyBorder="1" applyAlignment="1">
      <alignment horizontal="center" wrapText="1"/>
    </xf>
  </cellXfs>
  <cellStyles count="4">
    <cellStyle name="Comma" xfId="1" builtinId="3"/>
    <cellStyle name="Comma 2 2" xfId="2"/>
    <cellStyle name="Normal" xfId="0" builtinId="0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3105150</xdr:colOff>
      <xdr:row>25</xdr:row>
      <xdr:rowOff>107158</xdr:rowOff>
    </xdr:from>
    <xdr:to>
      <xdr:col>6</xdr:col>
      <xdr:colOff>774477</xdr:colOff>
      <xdr:row>27</xdr:row>
      <xdr:rowOff>130971</xdr:rowOff>
    </xdr:to>
    <xdr:pic>
      <xdr:nvPicPr>
        <xdr:cNvPr id="2" name="Picture 1" descr="erick signature2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6025" y="4050508"/>
          <a:ext cx="1707927" cy="4048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0</xdr:col>
      <xdr:colOff>827015</xdr:colOff>
      <xdr:row>5</xdr:row>
      <xdr:rowOff>1</xdr:rowOff>
    </xdr:to>
    <xdr:pic>
      <xdr:nvPicPr>
        <xdr:cNvPr id="3" name="Picture 2" descr="gloria logo transparent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90501"/>
          <a:ext cx="82701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45"/>
  <sheetViews>
    <sheetView showGridLines="0" tabSelected="1" zoomScaleNormal="100" zoomScaleSheetLayoutView="80" workbookViewId="0">
      <pane xSplit="5" ySplit="8" topLeftCell="F21" activePane="bottomRight" state="frozen"/>
      <selection pane="topRight" activeCell="D1" sqref="D1"/>
      <selection pane="bottomLeft" activeCell="A9" sqref="A9"/>
      <selection pane="bottomRight" activeCell="A29" sqref="A29"/>
    </sheetView>
  </sheetViews>
  <sheetFormatPr defaultRowHeight="15"/>
  <cols>
    <col min="1" max="1" width="25.5703125" style="2" customWidth="1"/>
    <col min="2" max="2" width="31.5703125" style="2" hidden="1" customWidth="1"/>
    <col min="3" max="3" width="13.5703125" style="3" customWidth="1"/>
    <col min="4" max="4" width="10.42578125" style="2" customWidth="1"/>
    <col min="5" max="5" width="47.85546875" style="2" customWidth="1"/>
    <col min="6" max="6" width="12.7109375" style="3" customWidth="1"/>
    <col min="7" max="7" width="12.28515625" style="3" customWidth="1"/>
    <col min="8" max="8" width="11.85546875" style="3" customWidth="1"/>
    <col min="9" max="10" width="10.5703125" style="3" customWidth="1"/>
    <col min="11" max="11" width="11.28515625" style="3" customWidth="1"/>
    <col min="12" max="16384" width="9.140625" style="2"/>
  </cols>
  <sheetData>
    <row r="1" spans="1:12">
      <c r="A1" s="1" t="s">
        <v>0</v>
      </c>
    </row>
    <row r="2" spans="1:12" s="5" customFormat="1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s="5" customFormat="1" ht="2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5" customFormat="1" ht="20.25">
      <c r="A4" s="4" t="s">
        <v>54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5.75">
      <c r="A5" s="6"/>
      <c r="B5" s="6"/>
      <c r="C5" s="7"/>
      <c r="D5" s="6"/>
      <c r="E5" s="6"/>
      <c r="F5" s="7"/>
      <c r="G5" s="7"/>
      <c r="H5" s="7"/>
      <c r="I5" s="7"/>
      <c r="J5" s="8"/>
      <c r="K5" s="7"/>
    </row>
    <row r="6" spans="1:12" ht="15.75">
      <c r="A6" s="35" t="s">
        <v>3</v>
      </c>
      <c r="B6" s="35" t="s">
        <v>4</v>
      </c>
      <c r="C6" s="38" t="s">
        <v>5</v>
      </c>
      <c r="D6" s="35" t="s">
        <v>6</v>
      </c>
      <c r="E6" s="35" t="s">
        <v>7</v>
      </c>
      <c r="F6" s="32" t="s">
        <v>8</v>
      </c>
      <c r="G6" s="33"/>
      <c r="H6" s="33"/>
      <c r="I6" s="33"/>
      <c r="J6" s="33"/>
      <c r="K6" s="34"/>
    </row>
    <row r="7" spans="1:12" ht="15.75">
      <c r="A7" s="36"/>
      <c r="B7" s="36"/>
      <c r="C7" s="39"/>
      <c r="D7" s="36"/>
      <c r="E7" s="36"/>
      <c r="F7" s="32" t="s">
        <v>9</v>
      </c>
      <c r="G7" s="33"/>
      <c r="H7" s="34"/>
      <c r="I7" s="32" t="s">
        <v>10</v>
      </c>
      <c r="J7" s="33"/>
      <c r="K7" s="34"/>
    </row>
    <row r="8" spans="1:12" ht="31.5">
      <c r="A8" s="37"/>
      <c r="B8" s="37"/>
      <c r="C8" s="40"/>
      <c r="D8" s="37"/>
      <c r="E8" s="37"/>
      <c r="F8" s="9" t="s">
        <v>11</v>
      </c>
      <c r="G8" s="9" t="s">
        <v>12</v>
      </c>
      <c r="H8" s="10" t="s">
        <v>13</v>
      </c>
      <c r="I8" s="10" t="s">
        <v>14</v>
      </c>
      <c r="J8" s="10" t="s">
        <v>15</v>
      </c>
      <c r="K8" s="10" t="s">
        <v>16</v>
      </c>
      <c r="L8" s="31"/>
    </row>
    <row r="9" spans="1:12" s="17" customFormat="1" ht="30">
      <c r="A9" s="11" t="s">
        <v>32</v>
      </c>
      <c r="B9" s="12" t="s">
        <v>33</v>
      </c>
      <c r="C9" s="13">
        <v>10286</v>
      </c>
      <c r="D9" s="14">
        <v>42170</v>
      </c>
      <c r="E9" s="15" t="s">
        <v>34</v>
      </c>
      <c r="F9" s="13">
        <f t="shared" ref="F9:F15" si="0">C9</f>
        <v>10286</v>
      </c>
      <c r="G9" s="13"/>
      <c r="H9" s="13"/>
      <c r="I9" s="13"/>
      <c r="J9" s="13"/>
      <c r="K9" s="16"/>
    </row>
    <row r="10" spans="1:12" s="17" customFormat="1" ht="30">
      <c r="A10" s="11" t="s">
        <v>35</v>
      </c>
      <c r="B10" s="12" t="s">
        <v>36</v>
      </c>
      <c r="C10" s="13">
        <v>24360.5</v>
      </c>
      <c r="D10" s="14">
        <v>42164</v>
      </c>
      <c r="E10" s="15" t="s">
        <v>37</v>
      </c>
      <c r="F10" s="13">
        <f t="shared" si="0"/>
        <v>24360.5</v>
      </c>
      <c r="G10" s="13"/>
      <c r="H10" s="13"/>
      <c r="I10" s="13"/>
      <c r="J10" s="13"/>
      <c r="K10" s="16"/>
    </row>
    <row r="11" spans="1:12" s="17" customFormat="1" ht="30">
      <c r="A11" s="11" t="s">
        <v>38</v>
      </c>
      <c r="B11" s="12" t="s">
        <v>36</v>
      </c>
      <c r="C11" s="13">
        <v>24360.5</v>
      </c>
      <c r="D11" s="14">
        <v>42164</v>
      </c>
      <c r="E11" s="15" t="s">
        <v>37</v>
      </c>
      <c r="F11" s="13">
        <f t="shared" si="0"/>
        <v>24360.5</v>
      </c>
      <c r="G11" s="13"/>
      <c r="H11" s="13"/>
      <c r="I11" s="13"/>
      <c r="J11" s="13"/>
      <c r="K11" s="16"/>
    </row>
    <row r="12" spans="1:12" s="17" customFormat="1" ht="30">
      <c r="A12" s="11" t="s">
        <v>28</v>
      </c>
      <c r="B12" s="12" t="s">
        <v>36</v>
      </c>
      <c r="C12" s="13">
        <v>23360.5</v>
      </c>
      <c r="D12" s="14">
        <v>42164</v>
      </c>
      <c r="E12" s="15" t="s">
        <v>37</v>
      </c>
      <c r="F12" s="13">
        <f t="shared" si="0"/>
        <v>23360.5</v>
      </c>
      <c r="G12" s="13"/>
      <c r="H12" s="13"/>
      <c r="I12" s="13"/>
      <c r="J12" s="13"/>
      <c r="K12" s="16"/>
    </row>
    <row r="13" spans="1:12" s="17" customFormat="1" ht="30">
      <c r="A13" s="11" t="s">
        <v>39</v>
      </c>
      <c r="B13" s="12" t="s">
        <v>36</v>
      </c>
      <c r="C13" s="13">
        <v>24360.5</v>
      </c>
      <c r="D13" s="14">
        <v>42164</v>
      </c>
      <c r="E13" s="15" t="s">
        <v>37</v>
      </c>
      <c r="F13" s="13">
        <f t="shared" si="0"/>
        <v>24360.5</v>
      </c>
      <c r="G13" s="13"/>
      <c r="H13" s="13"/>
      <c r="I13" s="13"/>
      <c r="J13" s="13"/>
      <c r="K13" s="16"/>
    </row>
    <row r="14" spans="1:12" s="17" customFormat="1" ht="30">
      <c r="A14" s="11" t="s">
        <v>27</v>
      </c>
      <c r="B14" s="12" t="s">
        <v>36</v>
      </c>
      <c r="C14" s="13">
        <v>24360.5</v>
      </c>
      <c r="D14" s="14">
        <v>42164</v>
      </c>
      <c r="E14" s="15" t="s">
        <v>37</v>
      </c>
      <c r="F14" s="13">
        <f t="shared" si="0"/>
        <v>24360.5</v>
      </c>
      <c r="G14" s="13"/>
      <c r="H14" s="13"/>
      <c r="I14" s="13"/>
      <c r="J14" s="13"/>
      <c r="K14" s="16"/>
    </row>
    <row r="15" spans="1:12" s="17" customFormat="1" ht="45">
      <c r="A15" s="11" t="s">
        <v>40</v>
      </c>
      <c r="B15" s="12" t="s">
        <v>41</v>
      </c>
      <c r="C15" s="13">
        <v>46960</v>
      </c>
      <c r="D15" s="14">
        <v>42157</v>
      </c>
      <c r="E15" s="15" t="s">
        <v>42</v>
      </c>
      <c r="F15" s="13">
        <f t="shared" si="0"/>
        <v>46960</v>
      </c>
      <c r="G15" s="13"/>
      <c r="H15" s="13"/>
      <c r="I15" s="13"/>
      <c r="J15" s="13"/>
      <c r="K15" s="16"/>
    </row>
    <row r="16" spans="1:12" s="17" customFormat="1" ht="45">
      <c r="A16" s="11" t="s">
        <v>30</v>
      </c>
      <c r="B16" s="12" t="s">
        <v>44</v>
      </c>
      <c r="C16" s="13">
        <v>9600</v>
      </c>
      <c r="D16" s="14">
        <v>42151</v>
      </c>
      <c r="E16" s="15" t="s">
        <v>43</v>
      </c>
      <c r="F16" s="13"/>
      <c r="G16" s="13">
        <f>C16</f>
        <v>9600</v>
      </c>
      <c r="H16" s="13"/>
      <c r="I16" s="13"/>
      <c r="J16" s="13"/>
      <c r="K16" s="16"/>
    </row>
    <row r="17" spans="1:224" s="17" customFormat="1" ht="45">
      <c r="A17" s="11" t="s">
        <v>45</v>
      </c>
      <c r="B17" s="12" t="s">
        <v>46</v>
      </c>
      <c r="C17" s="13">
        <v>9600</v>
      </c>
      <c r="D17" s="14">
        <v>42151</v>
      </c>
      <c r="E17" s="15" t="s">
        <v>43</v>
      </c>
      <c r="F17" s="13"/>
      <c r="G17" s="13">
        <f>C17</f>
        <v>9600</v>
      </c>
      <c r="H17" s="13"/>
      <c r="I17" s="13"/>
      <c r="J17" s="13"/>
      <c r="K17" s="16"/>
    </row>
    <row r="18" spans="1:224" s="17" customFormat="1" ht="45">
      <c r="A18" s="11" t="s">
        <v>47</v>
      </c>
      <c r="B18" s="12" t="s">
        <v>48</v>
      </c>
      <c r="C18" s="13">
        <v>21777</v>
      </c>
      <c r="D18" s="14">
        <v>42135</v>
      </c>
      <c r="E18" s="15" t="s">
        <v>49</v>
      </c>
      <c r="F18" s="13"/>
      <c r="G18" s="13">
        <f>C18</f>
        <v>21777</v>
      </c>
      <c r="H18" s="13"/>
      <c r="I18" s="13"/>
      <c r="J18" s="13"/>
      <c r="K18" s="16"/>
    </row>
    <row r="19" spans="1:224" s="17" customFormat="1" ht="30">
      <c r="A19" s="11" t="s">
        <v>50</v>
      </c>
      <c r="B19" s="12" t="s">
        <v>51</v>
      </c>
      <c r="C19" s="13">
        <v>24938.560000000001</v>
      </c>
      <c r="D19" s="14">
        <v>42110</v>
      </c>
      <c r="E19" s="15" t="s">
        <v>52</v>
      </c>
      <c r="F19" s="13"/>
      <c r="G19" s="13">
        <f>C19</f>
        <v>24938.560000000001</v>
      </c>
      <c r="H19" s="13"/>
      <c r="I19" s="13"/>
      <c r="J19" s="13"/>
      <c r="K19" s="16"/>
    </row>
    <row r="20" spans="1:224" s="17" customFormat="1" ht="45">
      <c r="A20" s="11" t="s">
        <v>29</v>
      </c>
      <c r="B20" s="12" t="s">
        <v>36</v>
      </c>
      <c r="C20" s="13">
        <v>12500</v>
      </c>
      <c r="D20" s="14">
        <v>42058</v>
      </c>
      <c r="E20" s="15" t="s">
        <v>31</v>
      </c>
      <c r="F20" s="13"/>
      <c r="G20" s="13"/>
      <c r="H20" s="13">
        <f>C20</f>
        <v>12500</v>
      </c>
      <c r="I20" s="13"/>
      <c r="J20" s="13"/>
      <c r="K20" s="16"/>
    </row>
    <row r="21" spans="1:224" s="17" customFormat="1" ht="45">
      <c r="A21" s="11" t="s">
        <v>53</v>
      </c>
      <c r="B21" s="12" t="s">
        <v>17</v>
      </c>
      <c r="C21" s="13">
        <v>3300</v>
      </c>
      <c r="D21" s="14">
        <v>40450</v>
      </c>
      <c r="E21" s="15" t="s">
        <v>18</v>
      </c>
      <c r="F21" s="13"/>
      <c r="G21" s="13"/>
      <c r="H21" s="13"/>
      <c r="I21" s="13"/>
      <c r="J21" s="13"/>
      <c r="K21" s="16">
        <f>C21</f>
        <v>3300</v>
      </c>
    </row>
    <row r="22" spans="1:224" s="17" customFormat="1" ht="34.5" customHeight="1">
      <c r="A22" s="11" t="s">
        <v>19</v>
      </c>
      <c r="B22" s="12" t="s">
        <v>20</v>
      </c>
      <c r="C22" s="13">
        <v>6872</v>
      </c>
      <c r="D22" s="14">
        <v>40210</v>
      </c>
      <c r="E22" s="15" t="s">
        <v>21</v>
      </c>
      <c r="F22" s="13"/>
      <c r="G22" s="13"/>
      <c r="H22" s="13"/>
      <c r="I22" s="13"/>
      <c r="J22" s="13"/>
      <c r="K22" s="16">
        <f>C22</f>
        <v>6872</v>
      </c>
    </row>
    <row r="23" spans="1:224" s="24" customFormat="1" ht="24.75" customHeight="1" thickBot="1">
      <c r="A23" s="18" t="s">
        <v>22</v>
      </c>
      <c r="B23" s="19"/>
      <c r="C23" s="20">
        <f>SUM(C9:C22)</f>
        <v>266636.06</v>
      </c>
      <c r="D23" s="21"/>
      <c r="E23" s="19"/>
      <c r="F23" s="20">
        <f>SUM(F9:F22)</f>
        <v>178048.5</v>
      </c>
      <c r="G23" s="20">
        <f>SUM(G9:G22)</f>
        <v>65915.56</v>
      </c>
      <c r="H23" s="20">
        <f>SUM(H9:H22)</f>
        <v>12500</v>
      </c>
      <c r="I23" s="20">
        <f>SUM(I9:I22)</f>
        <v>0</v>
      </c>
      <c r="J23" s="20">
        <f>SUM(J9:J22)</f>
        <v>0</v>
      </c>
      <c r="K23" s="22">
        <f>SUM(K14:K22)</f>
        <v>10172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</row>
    <row r="24" spans="1:224" ht="16.5" thickTop="1">
      <c r="A24" s="6"/>
      <c r="B24" s="6"/>
      <c r="C24" s="7"/>
      <c r="D24" s="6"/>
      <c r="E24" s="6"/>
      <c r="F24" s="7"/>
      <c r="G24" s="7"/>
      <c r="H24" s="7"/>
      <c r="I24" s="7"/>
      <c r="J24" s="7"/>
      <c r="K24" s="7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</row>
    <row r="25" spans="1:224">
      <c r="A25" s="26"/>
      <c r="C25" s="2"/>
      <c r="F25" s="27" t="s">
        <v>23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</row>
    <row r="26" spans="1:224">
      <c r="C26" s="2"/>
      <c r="K26" s="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</row>
    <row r="27" spans="1:224">
      <c r="C27" s="2"/>
      <c r="K27" s="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</row>
    <row r="28" spans="1:224">
      <c r="C28" s="2"/>
      <c r="F28" s="28" t="s">
        <v>24</v>
      </c>
      <c r="K28" s="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</row>
    <row r="29" spans="1:224">
      <c r="C29" s="2"/>
      <c r="F29" s="2" t="s">
        <v>25</v>
      </c>
      <c r="K29" s="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</row>
    <row r="30" spans="1:224">
      <c r="B30" s="29"/>
      <c r="C30" s="30"/>
      <c r="K30" s="2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</row>
    <row r="31" spans="1:224">
      <c r="K31" s="2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</row>
    <row r="32" spans="1:224">
      <c r="K32" s="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</row>
    <row r="33" spans="5:224">
      <c r="E33" s="2" t="s">
        <v>26</v>
      </c>
      <c r="K33" s="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</row>
    <row r="34" spans="5:224">
      <c r="K34" s="2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</row>
    <row r="35" spans="5:224">
      <c r="K35" s="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</row>
    <row r="36" spans="5:224">
      <c r="K36" s="2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</row>
    <row r="37" spans="5:224">
      <c r="K37" s="2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</row>
    <row r="38" spans="5:224">
      <c r="K38" s="2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</row>
    <row r="39" spans="5:224">
      <c r="K39" s="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</row>
    <row r="40" spans="5:224">
      <c r="K40" s="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</row>
    <row r="41" spans="5:224"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</row>
    <row r="42" spans="5:224"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</row>
    <row r="43" spans="5:224"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</row>
    <row r="44" spans="5:224"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</row>
    <row r="45" spans="5:224"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</row>
  </sheetData>
  <mergeCells count="8">
    <mergeCell ref="F6:K6"/>
    <mergeCell ref="F7:H7"/>
    <mergeCell ref="I7:K7"/>
    <mergeCell ref="A6:A8"/>
    <mergeCell ref="B6:B8"/>
    <mergeCell ref="C6:C8"/>
    <mergeCell ref="D6:D8"/>
    <mergeCell ref="E6:E8"/>
  </mergeCells>
  <printOptions horizontalCentered="1"/>
  <pageMargins left="0.25" right="0.25" top="0.25" bottom="0.3" header="0.13" footer="0.3"/>
  <pageSetup scale="75" orientation="landscape" blackAndWhite="1" verticalDpi="0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CA~Jun2015</vt:lpstr>
      <vt:lpstr>'CA~Jun2015'!Print_Area</vt:lpstr>
      <vt:lpstr>'CA~Jun2015'!Print_Titles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2015-07-29T01:42:30Z</cp:lastPrinted>
  <dcterms:created xsi:type="dcterms:W3CDTF">2015-02-28T10:52:22Z</dcterms:created>
  <dcterms:modified xsi:type="dcterms:W3CDTF">2015-07-29T01:44:49Z</dcterms:modified>
</cp:coreProperties>
</file>