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9001"/>
  <workbookPr defaultThemeVersion="124226"/>
  <mc:AlternateContent xmlns:mc="http://schemas.openxmlformats.org/markup-compatibility/2006">
    <mc:Choice Requires="x15">
      <x15ac:absPath xmlns:x15ac="http://schemas.microsoft.com/office/spreadsheetml/2010/11/ac" url="F:\Documents\MACO Files\MACO FILES\Full Disclosure Reports - DILG\DILG Reports\Report on Special Education Fund Utilization\"/>
    </mc:Choice>
  </mc:AlternateContent>
  <bookViews>
    <workbookView xWindow="0" yWindow="0" windowWidth="23040" windowHeight="9060"/>
  </bookViews>
  <sheets>
    <sheet name="SEFUtil~4thQtr2015" sheetId="4" r:id="rId1"/>
  </sheets>
  <definedNames>
    <definedName name="_xlnm.Print_Area" localSheetId="0">'SEFUtil~4thQtr2015'!$A$1:$E$48</definedName>
  </definedNames>
  <calcPr calcId="162913" calcMode="manual"/>
</workbook>
</file>

<file path=xl/calcChain.xml><?xml version="1.0" encoding="utf-8"?>
<calcChain xmlns="http://schemas.openxmlformats.org/spreadsheetml/2006/main">
  <c r="E25" i="4" l="1"/>
  <c r="E34" i="4" l="1"/>
  <c r="E36" i="4" s="1"/>
  <c r="E37" i="4" s="1"/>
</calcChain>
</file>

<file path=xl/sharedStrings.xml><?xml version="1.0" encoding="utf-8"?>
<sst xmlns="http://schemas.openxmlformats.org/spreadsheetml/2006/main" count="39" uniqueCount="39">
  <si>
    <t>FDP Form 11 - SEF Utilization</t>
  </si>
  <si>
    <t>(SEF Budget Accountability Form No. 1)</t>
  </si>
  <si>
    <t>SEF UTILIZATION</t>
  </si>
  <si>
    <t>MUNICIPAL GOVERNMENT OF GLORIA</t>
  </si>
  <si>
    <t xml:space="preserve">Receipt from SEF                                                                                                 </t>
  </si>
  <si>
    <t xml:space="preserve">Less : </t>
  </si>
  <si>
    <t>Disbursements</t>
  </si>
  <si>
    <t>Personal Services</t>
  </si>
  <si>
    <t xml:space="preserve">Honoraria </t>
  </si>
  <si>
    <r>
      <t xml:space="preserve">Maintenance </t>
    </r>
    <r>
      <rPr>
        <b/>
        <sz val="11"/>
        <rFont val="Times New Roman"/>
        <family val="1"/>
      </rPr>
      <t>and Other Operating Expenses</t>
    </r>
  </si>
  <si>
    <t xml:space="preserve">Training Expenses </t>
  </si>
  <si>
    <t xml:space="preserve">Rep. &amp; Maint. - School Buildings </t>
  </si>
  <si>
    <t xml:space="preserve">Rep. &amp; Maint. - Office Buildings </t>
  </si>
  <si>
    <t xml:space="preserve">Electricity Expenses </t>
  </si>
  <si>
    <t xml:space="preserve">Office Supplies Expenses </t>
  </si>
  <si>
    <t xml:space="preserve">Rep. &amp; Maint. - IT Equipment &amp; Software </t>
  </si>
  <si>
    <r>
      <t xml:space="preserve">Capital </t>
    </r>
    <r>
      <rPr>
        <b/>
        <sz val="11"/>
        <rFont val="Times New Roman"/>
        <family val="1"/>
      </rPr>
      <t>Outlay</t>
    </r>
  </si>
  <si>
    <t xml:space="preserve">IT Equipment &amp; Software  </t>
  </si>
  <si>
    <t xml:space="preserve">Furniture &amp; Fixtures  </t>
  </si>
  <si>
    <t xml:space="preserve">Other Machineries &amp; Equipment </t>
  </si>
  <si>
    <r>
      <t xml:space="preserve">Financial </t>
    </r>
    <r>
      <rPr>
        <b/>
        <sz val="11"/>
        <rFont val="Times New Roman"/>
        <family val="1"/>
      </rPr>
      <t>Expenses</t>
    </r>
  </si>
  <si>
    <t>Sub–total</t>
  </si>
  <si>
    <t>Balance</t>
  </si>
  <si>
    <t>We hereby certify that we have reviewed the contents and hereby attest to the veracity and correctness of the data or information contained in this document.</t>
  </si>
  <si>
    <t>RODERICK B. LOGDAT</t>
  </si>
  <si>
    <t>Municipal Accountant</t>
  </si>
  <si>
    <t>LORETO S. PEREZ</t>
  </si>
  <si>
    <t>Municipal Mayor</t>
  </si>
  <si>
    <t xml:space="preserve">Rep. &amp; Maint. - Other Structures </t>
  </si>
  <si>
    <t xml:space="preserve">Rep. &amp; Maint. - Other Machineries &amp; Equipment </t>
  </si>
  <si>
    <t xml:space="preserve">School Buildings </t>
  </si>
  <si>
    <t xml:space="preserve">Other Structures </t>
  </si>
  <si>
    <t xml:space="preserve">Other Property, Plant &amp; Equipment </t>
  </si>
  <si>
    <t>4th Quarter, CY 2015</t>
  </si>
  <si>
    <t xml:space="preserve">Food Supplies Expenses </t>
  </si>
  <si>
    <t xml:space="preserve">Printing &amp; Binding Expenses </t>
  </si>
  <si>
    <t xml:space="preserve">Rep. &amp; Maint. - Office Equipment </t>
  </si>
  <si>
    <t xml:space="preserve">Donations </t>
  </si>
  <si>
    <t xml:space="preserve">Sports Equipment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</si>
</sst>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_(&quot;Php&quot;* #,##0.00_);_(&quot;Php&quot;* \(#,##0.00\);_(&quot;Php&quot;* &quot;-&quot;??_);_(@_)"/>
    <numFmt numFmtId="166" formatCode="_(&quot;Php&quot;* #,##0.00_);_(\(&quot;Php&quot;* #,##0.00\);_(&quot;Php&quot;* &quot;-&quot;??_);_(@_)"/>
  </numFmts>
  <fonts count="1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8"/>
      <name val="Times New Roman"/>
      <family val="1"/>
    </font>
    <font>
      <b/>
      <sz val="16"/>
      <color theme="1"/>
      <name val="Times New Roman"/>
      <family val="1"/>
    </font>
    <font>
      <b/>
      <sz val="16"/>
      <name val="Times New Roman"/>
      <family val="1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50">
    <xf numFmtId="0" fontId="0" fillId="0" borderId="0" xfId="0"/>
    <xf numFmtId="0" fontId="2" fillId="0" borderId="0" xfId="0" applyFont="1" applyAlignment="1"/>
    <xf numFmtId="0" fontId="2" fillId="0" borderId="0" xfId="0" applyFont="1" applyAlignment="1">
      <alignment horizontal="center"/>
    </xf>
    <xf numFmtId="164" fontId="3" fillId="0" borderId="0" xfId="1" applyFont="1" applyAlignment="1">
      <alignment horizontal="right"/>
    </xf>
    <xf numFmtId="0" fontId="5" fillId="0" borderId="0" xfId="0" applyFont="1" applyAlignment="1"/>
    <xf numFmtId="0" fontId="7" fillId="0" borderId="0" xfId="0" applyFont="1" applyAlignment="1">
      <alignment horizontal="center" vertical="center"/>
    </xf>
    <xf numFmtId="164" fontId="2" fillId="0" borderId="0" xfId="1" applyFont="1" applyAlignment="1"/>
    <xf numFmtId="0" fontId="9" fillId="0" borderId="0" xfId="0" applyFont="1" applyAlignment="1">
      <alignment horizontal="center" vertical="center"/>
    </xf>
    <xf numFmtId="0" fontId="10" fillId="0" borderId="0" xfId="0" applyFont="1" applyAlignment="1"/>
    <xf numFmtId="0" fontId="9" fillId="0" borderId="1" xfId="0" applyFont="1" applyBorder="1" applyAlignment="1"/>
    <xf numFmtId="0" fontId="10" fillId="0" borderId="1" xfId="0" applyFont="1" applyBorder="1" applyAlignment="1"/>
    <xf numFmtId="0" fontId="10" fillId="0" borderId="1" xfId="0" applyFont="1" applyBorder="1" applyAlignment="1">
      <alignment horizontal="center"/>
    </xf>
    <xf numFmtId="165" fontId="10" fillId="0" borderId="1" xfId="1" applyNumberFormat="1" applyFont="1" applyBorder="1" applyAlignment="1"/>
    <xf numFmtId="0" fontId="9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vertical="top"/>
    </xf>
    <xf numFmtId="0" fontId="9" fillId="0" borderId="0" xfId="0" applyFont="1" applyAlignment="1"/>
    <xf numFmtId="0" fontId="7" fillId="0" borderId="0" xfId="0" applyFont="1" applyAlignment="1">
      <alignment horizontal="center"/>
    </xf>
    <xf numFmtId="0" fontId="7" fillId="0" borderId="0" xfId="0" applyFont="1" applyAlignment="1"/>
    <xf numFmtId="0" fontId="2" fillId="0" borderId="1" xfId="0" applyFont="1" applyBorder="1" applyAlignment="1"/>
    <xf numFmtId="0" fontId="2" fillId="0" borderId="1" xfId="0" applyFont="1" applyBorder="1" applyAlignment="1">
      <alignment horizontal="center"/>
    </xf>
    <xf numFmtId="164" fontId="2" fillId="0" borderId="1" xfId="1" applyFont="1" applyBorder="1" applyAlignment="1"/>
    <xf numFmtId="0" fontId="2" fillId="0" borderId="0" xfId="0" applyFont="1" applyBorder="1" applyAlignment="1"/>
    <xf numFmtId="164" fontId="2" fillId="0" borderId="0" xfId="1" applyFont="1" applyBorder="1" applyAlignment="1"/>
    <xf numFmtId="0" fontId="2" fillId="0" borderId="2" xfId="0" applyFont="1" applyBorder="1" applyAlignment="1"/>
    <xf numFmtId="0" fontId="2" fillId="0" borderId="2" xfId="0" applyFont="1" applyBorder="1" applyAlignment="1">
      <alignment horizontal="center"/>
    </xf>
    <xf numFmtId="164" fontId="2" fillId="0" borderId="2" xfId="1" applyFont="1" applyBorder="1" applyAlignment="1"/>
    <xf numFmtId="0" fontId="9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2" xfId="0" applyFont="1" applyBorder="1" applyAlignment="1"/>
    <xf numFmtId="0" fontId="7" fillId="0" borderId="2" xfId="0" applyFont="1" applyBorder="1" applyAlignment="1">
      <alignment horizontal="center"/>
    </xf>
    <xf numFmtId="0" fontId="7" fillId="0" borderId="2" xfId="0" applyFont="1" applyBorder="1" applyAlignment="1"/>
    <xf numFmtId="164" fontId="10" fillId="0" borderId="1" xfId="1" applyFont="1" applyBorder="1" applyAlignment="1">
      <alignment vertical="center"/>
    </xf>
    <xf numFmtId="0" fontId="10" fillId="0" borderId="0" xfId="0" applyFont="1" applyAlignment="1">
      <alignment vertical="center"/>
    </xf>
    <xf numFmtId="0" fontId="9" fillId="0" borderId="3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center" vertical="center"/>
    </xf>
    <xf numFmtId="166" fontId="10" fillId="0" borderId="3" xfId="1" applyNumberFormat="1" applyFont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2" fillId="0" borderId="0" xfId="0" applyFont="1" applyAlignment="1">
      <alignment vertical="top"/>
    </xf>
    <xf numFmtId="0" fontId="7" fillId="0" borderId="0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vertical="top" wrapText="1"/>
    </xf>
    <xf numFmtId="0" fontId="2" fillId="0" borderId="0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1162050</xdr:colOff>
      <xdr:row>41</xdr:row>
      <xdr:rowOff>180975</xdr:rowOff>
    </xdr:from>
    <xdr:to>
      <xdr:col>4</xdr:col>
      <xdr:colOff>228600</xdr:colOff>
      <xdr:row>41</xdr:row>
      <xdr:rowOff>180975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1866900" y="6915150"/>
          <a:ext cx="23812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1200150</xdr:colOff>
      <xdr:row>46</xdr:row>
      <xdr:rowOff>0</xdr:rowOff>
    </xdr:from>
    <xdr:to>
      <xdr:col>4</xdr:col>
      <xdr:colOff>266700</xdr:colOff>
      <xdr:row>46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1905000" y="7686675"/>
          <a:ext cx="23812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</xdr:row>
      <xdr:rowOff>180975</xdr:rowOff>
    </xdr:from>
    <xdr:to>
      <xdr:col>3</xdr:col>
      <xdr:colOff>123825</xdr:colOff>
      <xdr:row>6</xdr:row>
      <xdr:rowOff>94570</xdr:rowOff>
    </xdr:to>
    <xdr:pic>
      <xdr:nvPicPr>
        <xdr:cNvPr id="4" name="Picture 3" descr="gloria logo transparent.gif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71475"/>
          <a:ext cx="828675" cy="894670"/>
        </a:xfrm>
        <a:prstGeom prst="rect">
          <a:avLst/>
        </a:prstGeom>
      </xdr:spPr>
    </xdr:pic>
    <xdr:clientData/>
  </xdr:twoCellAnchor>
  <xdr:twoCellAnchor editAs="oneCell">
    <xdr:from>
      <xdr:col>3</xdr:col>
      <xdr:colOff>1952625</xdr:colOff>
      <xdr:row>41</xdr:row>
      <xdr:rowOff>65576</xdr:rowOff>
    </xdr:from>
    <xdr:to>
      <xdr:col>3</xdr:col>
      <xdr:colOff>3114675</xdr:colOff>
      <xdr:row>48</xdr:row>
      <xdr:rowOff>95250</xdr:rowOff>
    </xdr:to>
    <xdr:pic>
      <xdr:nvPicPr>
        <xdr:cNvPr id="5" name="Picture 3" descr="Signature.MayorPerez.gif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57475" y="6799751"/>
          <a:ext cx="1162050" cy="1363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1552575</xdr:colOff>
      <xdr:row>39</xdr:row>
      <xdr:rowOff>86240</xdr:rowOff>
    </xdr:from>
    <xdr:to>
      <xdr:col>4</xdr:col>
      <xdr:colOff>142875</xdr:colOff>
      <xdr:row>41</xdr:row>
      <xdr:rowOff>142875</xdr:rowOff>
    </xdr:to>
    <xdr:pic>
      <xdr:nvPicPr>
        <xdr:cNvPr id="6" name="Picture 2" descr="erick signature2.gif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57425" y="6439415"/>
          <a:ext cx="1905000" cy="437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showGridLines="0" tabSelected="1" zoomScaleNormal="100" workbookViewId="0">
      <selection activeCell="H13" sqref="H13"/>
    </sheetView>
  </sheetViews>
  <sheetFormatPr defaultColWidth="9.109375" defaultRowHeight="13.8" x14ac:dyDescent="0.25"/>
  <cols>
    <col min="1" max="1" width="6.44140625" style="1" customWidth="1"/>
    <col min="2" max="2" width="3.44140625" style="1" customWidth="1"/>
    <col min="3" max="3" width="0.6640625" style="2" customWidth="1"/>
    <col min="4" max="4" width="49.6640625" style="1" customWidth="1"/>
    <col min="5" max="5" width="17.88671875" style="6" customWidth="1"/>
    <col min="6" max="16384" width="9.109375" style="1"/>
  </cols>
  <sheetData>
    <row r="1" spans="1:6" x14ac:dyDescent="0.25">
      <c r="E1" s="3" t="s">
        <v>0</v>
      </c>
    </row>
    <row r="2" spans="1:6" x14ac:dyDescent="0.25">
      <c r="E2" s="3" t="s">
        <v>1</v>
      </c>
    </row>
    <row r="3" spans="1:6" s="4" customFormat="1" ht="20.399999999999999" x14ac:dyDescent="0.35">
      <c r="A3" s="45" t="s">
        <v>2</v>
      </c>
      <c r="B3" s="45"/>
      <c r="C3" s="45"/>
      <c r="D3" s="45"/>
      <c r="E3" s="45"/>
      <c r="F3" s="41"/>
    </row>
    <row r="4" spans="1:6" ht="17.399999999999999" x14ac:dyDescent="0.25">
      <c r="A4" s="46" t="s">
        <v>33</v>
      </c>
      <c r="B4" s="46"/>
      <c r="C4" s="46"/>
      <c r="D4" s="46"/>
      <c r="E4" s="46"/>
      <c r="F4" s="5"/>
    </row>
    <row r="5" spans="1:6" ht="7.5" customHeight="1" x14ac:dyDescent="0.25"/>
    <row r="6" spans="1:6" s="8" customFormat="1" ht="15.6" x14ac:dyDescent="0.25">
      <c r="A6" s="47" t="s">
        <v>3</v>
      </c>
      <c r="B6" s="47"/>
      <c r="C6" s="47"/>
      <c r="D6" s="47"/>
      <c r="E6" s="47"/>
      <c r="F6" s="7"/>
    </row>
    <row r="7" spans="1:6" ht="21" customHeight="1" x14ac:dyDescent="0.25"/>
    <row r="8" spans="1:6" s="8" customFormat="1" x14ac:dyDescent="0.25">
      <c r="A8" s="9" t="s">
        <v>4</v>
      </c>
      <c r="B8" s="10"/>
      <c r="C8" s="11"/>
      <c r="D8" s="10"/>
      <c r="E8" s="12">
        <v>1818404.1400000001</v>
      </c>
    </row>
    <row r="9" spans="1:6" x14ac:dyDescent="0.25">
      <c r="A9" s="13" t="s">
        <v>5</v>
      </c>
      <c r="B9" s="13" t="s">
        <v>6</v>
      </c>
      <c r="C9" s="14"/>
      <c r="D9" s="15"/>
    </row>
    <row r="10" spans="1:6" x14ac:dyDescent="0.25">
      <c r="B10" s="16" t="s">
        <v>7</v>
      </c>
      <c r="C10" s="17"/>
      <c r="D10" s="18"/>
    </row>
    <row r="11" spans="1:6" x14ac:dyDescent="0.25">
      <c r="A11" s="19"/>
      <c r="B11" s="19"/>
      <c r="C11" s="20">
        <v>720</v>
      </c>
      <c r="D11" s="19" t="s">
        <v>8</v>
      </c>
      <c r="E11" s="21">
        <v>0</v>
      </c>
    </row>
    <row r="12" spans="1:6" x14ac:dyDescent="0.25">
      <c r="B12" s="16" t="s">
        <v>9</v>
      </c>
      <c r="C12" s="17"/>
      <c r="D12" s="18"/>
    </row>
    <row r="13" spans="1:6" s="22" customFormat="1" x14ac:dyDescent="0.25">
      <c r="C13" s="42">
        <v>812</v>
      </c>
      <c r="D13" s="22" t="s">
        <v>11</v>
      </c>
      <c r="E13" s="23">
        <v>338635</v>
      </c>
    </row>
    <row r="14" spans="1:6" s="22" customFormat="1" x14ac:dyDescent="0.25">
      <c r="C14" s="42">
        <v>815</v>
      </c>
      <c r="D14" s="22" t="s">
        <v>28</v>
      </c>
      <c r="E14" s="23">
        <v>64193</v>
      </c>
    </row>
    <row r="15" spans="1:6" s="22" customFormat="1" x14ac:dyDescent="0.25">
      <c r="C15" s="42">
        <v>840</v>
      </c>
      <c r="D15" s="22" t="s">
        <v>29</v>
      </c>
      <c r="E15" s="23">
        <v>32864</v>
      </c>
    </row>
    <row r="16" spans="1:6" s="22" customFormat="1" x14ac:dyDescent="0.25">
      <c r="C16" s="42">
        <v>811</v>
      </c>
      <c r="D16" s="22" t="s">
        <v>12</v>
      </c>
      <c r="E16" s="23">
        <v>3862.5</v>
      </c>
    </row>
    <row r="17" spans="1:7" s="22" customFormat="1" x14ac:dyDescent="0.25">
      <c r="C17" s="42">
        <v>823</v>
      </c>
      <c r="D17" s="22" t="s">
        <v>15</v>
      </c>
      <c r="E17" s="23">
        <v>2000</v>
      </c>
    </row>
    <row r="18" spans="1:7" s="22" customFormat="1" x14ac:dyDescent="0.25">
      <c r="C18" s="42">
        <v>821</v>
      </c>
      <c r="D18" s="22" t="s">
        <v>36</v>
      </c>
      <c r="E18" s="23">
        <v>134</v>
      </c>
    </row>
    <row r="19" spans="1:7" s="22" customFormat="1" x14ac:dyDescent="0.25">
      <c r="C19" s="42">
        <v>753</v>
      </c>
      <c r="D19" s="22" t="s">
        <v>10</v>
      </c>
      <c r="E19" s="23">
        <v>363677</v>
      </c>
    </row>
    <row r="20" spans="1:7" s="22" customFormat="1" x14ac:dyDescent="0.25">
      <c r="C20" s="2">
        <v>878</v>
      </c>
      <c r="D20" s="22" t="s">
        <v>37</v>
      </c>
      <c r="E20" s="23">
        <v>130000</v>
      </c>
      <c r="G20" s="1"/>
    </row>
    <row r="21" spans="1:7" s="22" customFormat="1" x14ac:dyDescent="0.25">
      <c r="C21" s="42">
        <v>755</v>
      </c>
      <c r="D21" s="22" t="s">
        <v>14</v>
      </c>
      <c r="E21" s="23">
        <v>24150</v>
      </c>
    </row>
    <row r="22" spans="1:7" s="22" customFormat="1" x14ac:dyDescent="0.25">
      <c r="C22" s="42">
        <v>781</v>
      </c>
      <c r="D22" s="22" t="s">
        <v>35</v>
      </c>
      <c r="E22" s="23">
        <v>8000</v>
      </c>
    </row>
    <row r="23" spans="1:7" s="22" customFormat="1" x14ac:dyDescent="0.25">
      <c r="C23" s="42">
        <v>767</v>
      </c>
      <c r="D23" s="22" t="s">
        <v>13</v>
      </c>
      <c r="E23" s="23">
        <v>2642.77</v>
      </c>
    </row>
    <row r="24" spans="1:7" s="22" customFormat="1" x14ac:dyDescent="0.25">
      <c r="C24" s="42">
        <v>758</v>
      </c>
      <c r="D24" s="22" t="s">
        <v>34</v>
      </c>
      <c r="E24" s="23">
        <v>1075</v>
      </c>
    </row>
    <row r="25" spans="1:7" x14ac:dyDescent="0.25">
      <c r="A25" s="24"/>
      <c r="B25" s="24"/>
      <c r="C25" s="25"/>
      <c r="D25" s="24"/>
      <c r="E25" s="26">
        <f>SUM(E13:E24)</f>
        <v>971233.27</v>
      </c>
    </row>
    <row r="26" spans="1:7" x14ac:dyDescent="0.25">
      <c r="B26" s="27" t="s">
        <v>16</v>
      </c>
      <c r="C26" s="5"/>
      <c r="D26" s="28"/>
    </row>
    <row r="27" spans="1:7" s="22" customFormat="1" x14ac:dyDescent="0.25">
      <c r="C27" s="42">
        <v>215</v>
      </c>
      <c r="D27" s="22" t="s">
        <v>31</v>
      </c>
      <c r="E27" s="23">
        <v>224303</v>
      </c>
    </row>
    <row r="28" spans="1:7" s="22" customFormat="1" x14ac:dyDescent="0.25">
      <c r="C28" s="42">
        <v>222</v>
      </c>
      <c r="D28" s="22" t="s">
        <v>18</v>
      </c>
      <c r="E28" s="23">
        <v>175791</v>
      </c>
    </row>
    <row r="29" spans="1:7" s="22" customFormat="1" x14ac:dyDescent="0.25">
      <c r="A29" s="1"/>
      <c r="C29" s="42">
        <v>250</v>
      </c>
      <c r="D29" s="22" t="s">
        <v>32</v>
      </c>
      <c r="E29" s="23">
        <v>85925</v>
      </c>
      <c r="F29" s="1"/>
      <c r="G29" s="1"/>
    </row>
    <row r="30" spans="1:7" s="22" customFormat="1" x14ac:dyDescent="0.25">
      <c r="C30" s="42">
        <v>235</v>
      </c>
      <c r="D30" s="22" t="s">
        <v>38</v>
      </c>
      <c r="E30" s="23">
        <v>36975</v>
      </c>
    </row>
    <row r="31" spans="1:7" s="22" customFormat="1" x14ac:dyDescent="0.25">
      <c r="C31" s="42">
        <v>240</v>
      </c>
      <c r="D31" s="22" t="s">
        <v>19</v>
      </c>
      <c r="E31" s="23">
        <v>35980</v>
      </c>
    </row>
    <row r="32" spans="1:7" s="22" customFormat="1" x14ac:dyDescent="0.25">
      <c r="C32" s="42">
        <v>223</v>
      </c>
      <c r="D32" s="22" t="s">
        <v>17</v>
      </c>
      <c r="E32" s="23">
        <v>30000</v>
      </c>
    </row>
    <row r="33" spans="1:7" x14ac:dyDescent="0.25">
      <c r="A33" s="22"/>
      <c r="B33" s="19"/>
      <c r="C33" s="20">
        <v>212</v>
      </c>
      <c r="D33" s="19" t="s">
        <v>30</v>
      </c>
      <c r="E33" s="21">
        <v>3825</v>
      </c>
      <c r="F33" s="22"/>
      <c r="G33" s="22"/>
    </row>
    <row r="34" spans="1:7" x14ac:dyDescent="0.25">
      <c r="A34" s="24"/>
      <c r="B34" s="24"/>
      <c r="C34" s="25"/>
      <c r="D34" s="24"/>
      <c r="E34" s="26">
        <f>SUM(E27:E33)</f>
        <v>592799</v>
      </c>
    </row>
    <row r="35" spans="1:7" x14ac:dyDescent="0.25">
      <c r="A35" s="24"/>
      <c r="B35" s="29" t="s">
        <v>20</v>
      </c>
      <c r="C35" s="30"/>
      <c r="D35" s="31"/>
      <c r="E35" s="26">
        <v>0</v>
      </c>
    </row>
    <row r="36" spans="1:7" s="33" customFormat="1" x14ac:dyDescent="0.25">
      <c r="A36" s="27"/>
      <c r="B36" s="27"/>
      <c r="C36" s="27"/>
      <c r="D36" s="27" t="s">
        <v>21</v>
      </c>
      <c r="E36" s="32">
        <f>E11+E25+E34+E35</f>
        <v>1564032.27</v>
      </c>
    </row>
    <row r="37" spans="1:7" s="33" customFormat="1" ht="20.25" customHeight="1" thickBot="1" x14ac:dyDescent="0.3">
      <c r="A37" s="34" t="s">
        <v>22</v>
      </c>
      <c r="B37" s="35"/>
      <c r="C37" s="36"/>
      <c r="D37" s="35"/>
      <c r="E37" s="37">
        <f>E8-E36</f>
        <v>254371.87000000011</v>
      </c>
    </row>
    <row r="38" spans="1:7" ht="8.25" customHeight="1" thickTop="1" x14ac:dyDescent="0.25"/>
    <row r="39" spans="1:7" ht="30" customHeight="1" x14ac:dyDescent="0.25">
      <c r="B39" s="38"/>
      <c r="C39" s="5"/>
      <c r="D39" s="48" t="s">
        <v>23</v>
      </c>
      <c r="E39" s="48"/>
      <c r="F39" s="39"/>
    </row>
    <row r="40" spans="1:7" x14ac:dyDescent="0.25">
      <c r="B40" s="5"/>
      <c r="C40" s="5"/>
      <c r="E40" s="22"/>
      <c r="F40" s="22"/>
    </row>
    <row r="41" spans="1:7" x14ac:dyDescent="0.25">
      <c r="B41" s="5"/>
      <c r="C41" s="5"/>
      <c r="E41" s="22"/>
      <c r="F41" s="22"/>
    </row>
    <row r="42" spans="1:7" x14ac:dyDescent="0.25">
      <c r="D42" s="43" t="s">
        <v>24</v>
      </c>
      <c r="E42" s="43"/>
      <c r="F42" s="22"/>
    </row>
    <row r="43" spans="1:7" x14ac:dyDescent="0.25">
      <c r="D43" s="49" t="s">
        <v>25</v>
      </c>
      <c r="E43" s="49"/>
      <c r="F43" s="22"/>
    </row>
    <row r="44" spans="1:7" x14ac:dyDescent="0.25">
      <c r="B44" s="38"/>
      <c r="C44" s="5"/>
      <c r="E44" s="22"/>
      <c r="F44" s="22"/>
    </row>
    <row r="45" spans="1:7" x14ac:dyDescent="0.25">
      <c r="E45" s="22"/>
      <c r="F45" s="22"/>
    </row>
    <row r="46" spans="1:7" x14ac:dyDescent="0.25">
      <c r="D46" s="43" t="s">
        <v>26</v>
      </c>
      <c r="E46" s="43"/>
      <c r="F46" s="22"/>
    </row>
    <row r="47" spans="1:7" x14ac:dyDescent="0.25">
      <c r="D47" s="44" t="s">
        <v>27</v>
      </c>
      <c r="E47" s="44"/>
      <c r="F47" s="40"/>
    </row>
  </sheetData>
  <sortState ref="A14:G19">
    <sortCondition descending="1" ref="E14:E19"/>
  </sortState>
  <mergeCells count="8">
    <mergeCell ref="D46:E46"/>
    <mergeCell ref="D47:E47"/>
    <mergeCell ref="A3:E3"/>
    <mergeCell ref="A4:E4"/>
    <mergeCell ref="A6:E6"/>
    <mergeCell ref="D39:E39"/>
    <mergeCell ref="D42:E42"/>
    <mergeCell ref="D43:E43"/>
  </mergeCells>
  <printOptions horizontalCentered="1"/>
  <pageMargins left="0.7" right="0.7" top="0.75" bottom="0.75" header="0.3" footer="0.3"/>
  <pageSetup scale="11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SEFUtil~4thQtr2015</vt:lpstr>
      <vt:lpstr>'SEFUtil~4thQtr2015'!Print_Area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Windows User</cp:lastModifiedBy>
  <dcterms:created xsi:type="dcterms:W3CDTF">2015-02-28T10:49:52Z</dcterms:created>
  <dcterms:modified xsi:type="dcterms:W3CDTF">2018-03-06T01:38:59Z</dcterms:modified>
</cp:coreProperties>
</file>