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3rd quarter" sheetId="1" r:id="rId1"/>
  </sheets>
  <definedNames>
    <definedName name="_xlnm.Print_Titles" localSheetId="0">'3rd quarter'!$8:$10</definedName>
  </definedNames>
  <calcPr calcMode="manual" fullCalcOnLoad="1"/>
</workbook>
</file>

<file path=xl/sharedStrings.xml><?xml version="1.0" encoding="utf-8"?>
<sst xmlns="http://schemas.openxmlformats.org/spreadsheetml/2006/main" count="98" uniqueCount="79">
  <si>
    <t>FDP  Form 7 - 20% Component of the IRA Utilization</t>
  </si>
  <si>
    <t>20% COMPONENT OF THE IRA UTILIZATION</t>
  </si>
  <si>
    <t>MUNICIPALITY OF GLORIA</t>
  </si>
  <si>
    <t>Program or  Project</t>
  </si>
  <si>
    <t>Location</t>
  </si>
  <si>
    <t>Total Cost</t>
  </si>
  <si>
    <t>Date Started</t>
  </si>
  <si>
    <t>Target</t>
  </si>
  <si>
    <t>Completion</t>
  </si>
  <si>
    <t>Date</t>
  </si>
  <si>
    <t>Project Status</t>
  </si>
  <si>
    <t>% of</t>
  </si>
  <si>
    <t>No. of</t>
  </si>
  <si>
    <t>Extensions, if</t>
  </si>
  <si>
    <t>any</t>
  </si>
  <si>
    <t>Remarks</t>
  </si>
  <si>
    <t>Social Development</t>
  </si>
  <si>
    <t>Total Social Development</t>
  </si>
  <si>
    <t>Total Economic Development</t>
  </si>
  <si>
    <t>General Services</t>
  </si>
  <si>
    <t>Total General Services</t>
  </si>
  <si>
    <t xml:space="preserve">We hereby certify that we have reviewed the contents and hereby attest to </t>
  </si>
  <si>
    <t>the veracity and correctness of the data or information contained in this document.</t>
  </si>
  <si>
    <t>Maligaya, Gloria</t>
  </si>
  <si>
    <t>Or. Mindoro</t>
  </si>
  <si>
    <t>20% Development Fund -Continuing Fund(Previous Year)</t>
  </si>
  <si>
    <t>Economic Services</t>
  </si>
  <si>
    <t>Assistance to Barangay for Agri-Fishery Infrastruc-</t>
  </si>
  <si>
    <t xml:space="preserve">  ture &amp; Equipment -2014 Kawayanan Booth  </t>
  </si>
  <si>
    <t xml:space="preserve">  Competition Prizes </t>
  </si>
  <si>
    <t>Construction of Facilities at the Municipal Central</t>
  </si>
  <si>
    <t xml:space="preserve">   Terminal</t>
  </si>
  <si>
    <t xml:space="preserve">Kawayanan Festival Street Dancing Competition </t>
  </si>
  <si>
    <t xml:space="preserve">   Worth-of-Project Prizes</t>
  </si>
  <si>
    <t>Concreting of Façade of Slaughterhouse</t>
  </si>
  <si>
    <t>Kawit, Gloria</t>
  </si>
  <si>
    <t>May 25, 2015</t>
  </si>
  <si>
    <t>May 22, 2015</t>
  </si>
  <si>
    <t>May 18, 2015</t>
  </si>
  <si>
    <t>Sapat Dapat Project-LGU Loan Amortization to</t>
  </si>
  <si>
    <t xml:space="preserve">  LBP Lending Center</t>
  </si>
  <si>
    <t>August 2015</t>
  </si>
  <si>
    <r>
      <t xml:space="preserve">FOR THE </t>
    </r>
    <r>
      <rPr>
        <b/>
        <u val="single"/>
        <sz val="11"/>
        <color indexed="8"/>
        <rFont val="Calibri"/>
        <family val="2"/>
      </rPr>
      <t>THIRD</t>
    </r>
    <r>
      <rPr>
        <sz val="11"/>
        <color theme="1"/>
        <rFont val="Calibri"/>
        <family val="2"/>
      </rPr>
      <t xml:space="preserve"> QUARTER, CY __</t>
    </r>
    <r>
      <rPr>
        <u val="single"/>
        <sz val="11"/>
        <color indexed="8"/>
        <rFont val="Calibri"/>
        <family val="2"/>
      </rPr>
      <t>2015</t>
    </r>
    <r>
      <rPr>
        <sz val="11"/>
        <color theme="1"/>
        <rFont val="Calibri"/>
        <family val="2"/>
      </rPr>
      <t>__</t>
    </r>
  </si>
  <si>
    <t xml:space="preserve">Total Cost </t>
  </si>
  <si>
    <t>Incurred to Date</t>
  </si>
  <si>
    <t xml:space="preserve">   Repair and Rehabilitation of BHS (Maligaya ,Balete,</t>
  </si>
  <si>
    <t xml:space="preserve">      Lucio Laurel, Sta. Maria, Agos, Banus &amp; Malamig)</t>
  </si>
  <si>
    <t>July 1, 2015</t>
  </si>
  <si>
    <t>Construction &amp; Establishment of Manpower</t>
  </si>
  <si>
    <t xml:space="preserve">    Development Center (Tech-Voc School/GSAT)</t>
  </si>
  <si>
    <t>June 30, 2015</t>
  </si>
  <si>
    <t xml:space="preserve">    Renovation of Multi-Purpose Gymnasium -</t>
  </si>
  <si>
    <t xml:space="preserve">waiting for </t>
  </si>
  <si>
    <t xml:space="preserve">       cum-evacuation Center</t>
  </si>
  <si>
    <t>Sept. 1, 2015</t>
  </si>
  <si>
    <t>implementation</t>
  </si>
  <si>
    <t>Total Social Development (Previous Year)</t>
  </si>
  <si>
    <t>20% Development Fund -Continuing Fund(Current Year)</t>
  </si>
  <si>
    <t>Installation of Standard Signages for 27 Barangay</t>
  </si>
  <si>
    <t xml:space="preserve">    Health Station (BHSs)</t>
  </si>
  <si>
    <t>July 09, 2015</t>
  </si>
  <si>
    <t xml:space="preserve">Improvement &amp; Rehabilitation of Controlled </t>
  </si>
  <si>
    <t xml:space="preserve">    Disposal Facility</t>
  </si>
  <si>
    <t>July 02, 2015</t>
  </si>
  <si>
    <t>July 22, 2015</t>
  </si>
  <si>
    <t>April 22, 2015</t>
  </si>
  <si>
    <t xml:space="preserve">Fabrication of Municipal Public Market steel </t>
  </si>
  <si>
    <t xml:space="preserve">  Tiangge Tables</t>
  </si>
  <si>
    <t>Sept. 16, 2015</t>
  </si>
  <si>
    <t>Completion of Municipal Multi-Purpose Hall</t>
  </si>
  <si>
    <t>a.) Acquisition of monoblock chairs</t>
  </si>
  <si>
    <t>August 25, 2015</t>
  </si>
  <si>
    <t>b.) Installation of 3-Ton Aircon Units</t>
  </si>
  <si>
    <t>August 21, 2015</t>
  </si>
  <si>
    <t>c.) Acquisition of Curtain Set/Blinds</t>
  </si>
  <si>
    <t>waiting for implementation</t>
  </si>
  <si>
    <t>Electrification of Sitio Tipolo, Malamig</t>
  </si>
  <si>
    <t>Malamig, Gloria</t>
  </si>
  <si>
    <t>July 27, 2015</t>
  </si>
</sst>
</file>

<file path=xl/styles.xml><?xml version="1.0" encoding="utf-8"?>
<styleSheet xmlns="http://schemas.openxmlformats.org/spreadsheetml/2006/main">
  <numFmts count="2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1" fontId="39" fillId="0" borderId="13" xfId="0" applyNumberFormat="1" applyFont="1" applyBorder="1" applyAlignment="1">
      <alignment/>
    </xf>
    <xf numFmtId="171" fontId="0" fillId="0" borderId="10" xfId="42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Fill="1" applyBorder="1" applyAlignment="1">
      <alignment/>
    </xf>
    <xf numFmtId="171" fontId="0" fillId="0" borderId="11" xfId="42" applyFont="1" applyBorder="1" applyAlignment="1">
      <alignment/>
    </xf>
    <xf numFmtId="171" fontId="0" fillId="0" borderId="12" xfId="42" applyFont="1" applyBorder="1" applyAlignment="1">
      <alignment/>
    </xf>
    <xf numFmtId="10" fontId="0" fillId="0" borderId="12" xfId="0" applyNumberFormat="1" applyBorder="1" applyAlignment="1">
      <alignment horizontal="center"/>
    </xf>
    <xf numFmtId="15" fontId="0" fillId="0" borderId="12" xfId="0" applyNumberFormat="1" applyBorder="1" applyAlignment="1" quotePrefix="1">
      <alignment horizontal="center"/>
    </xf>
    <xf numFmtId="0" fontId="0" fillId="33" borderId="11" xfId="0" applyFill="1" applyBorder="1" applyAlignment="1" quotePrefix="1">
      <alignment horizontal="center"/>
    </xf>
    <xf numFmtId="0" fontId="0" fillId="33" borderId="13" xfId="0" applyFill="1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2" xfId="0" applyFill="1" applyBorder="1" applyAlignment="1" quotePrefix="1">
      <alignment horizontal="center"/>
    </xf>
    <xf numFmtId="15" fontId="0" fillId="0" borderId="11" xfId="0" applyNumberFormat="1" applyBorder="1" applyAlignment="1" quotePrefix="1">
      <alignment horizontal="center"/>
    </xf>
    <xf numFmtId="171" fontId="39" fillId="0" borderId="12" xfId="42" applyFont="1" applyBorder="1" applyAlignment="1">
      <alignment/>
    </xf>
    <xf numFmtId="171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/>
    </xf>
    <xf numFmtId="171" fontId="0" fillId="0" borderId="13" xfId="42" applyFont="1" applyBorder="1" applyAlignment="1">
      <alignment/>
    </xf>
    <xf numFmtId="0" fontId="0" fillId="0" borderId="12" xfId="0" applyBorder="1" applyAlignment="1" quotePrefix="1">
      <alignment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quotePrefix="1">
      <alignment/>
    </xf>
    <xf numFmtId="10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 quotePrefix="1">
      <alignment/>
    </xf>
    <xf numFmtId="10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9" fontId="0" fillId="0" borderId="11" xfId="0" applyNumberFormat="1" applyBorder="1" applyAlignment="1">
      <alignment horizontal="center"/>
    </xf>
    <xf numFmtId="0" fontId="0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52</xdr:row>
      <xdr:rowOff>0</xdr:rowOff>
    </xdr:from>
    <xdr:to>
      <xdr:col>0</xdr:col>
      <xdr:colOff>1733550</xdr:colOff>
      <xdr:row>57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29775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54</xdr:row>
      <xdr:rowOff>152400</xdr:rowOff>
    </xdr:from>
    <xdr:ext cx="1981200" cy="495300"/>
    <xdr:sp>
      <xdr:nvSpPr>
        <xdr:cNvPr id="2" name="TextBox 2"/>
        <xdr:cNvSpPr txBox="1">
          <a:spLocks noChangeArrowheads="1"/>
        </xdr:cNvSpPr>
      </xdr:nvSpPr>
      <xdr:spPr>
        <a:xfrm>
          <a:off x="0" y="10163175"/>
          <a:ext cx="1981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RODOLFO S. DAPITO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Municipal Budget Officer</a:t>
          </a:r>
        </a:p>
      </xdr:txBody>
    </xdr:sp>
    <xdr:clientData/>
  </xdr:oneCellAnchor>
  <xdr:twoCellAnchor editAs="oneCell">
    <xdr:from>
      <xdr:col>5</xdr:col>
      <xdr:colOff>1009650</xdr:colOff>
      <xdr:row>52</xdr:row>
      <xdr:rowOff>9525</xdr:rowOff>
    </xdr:from>
    <xdr:to>
      <xdr:col>7</xdr:col>
      <xdr:colOff>314325</xdr:colOff>
      <xdr:row>56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96393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54</xdr:row>
      <xdr:rowOff>85725</xdr:rowOff>
    </xdr:from>
    <xdr:ext cx="1914525" cy="495300"/>
    <xdr:sp>
      <xdr:nvSpPr>
        <xdr:cNvPr id="4" name="TextBox 4"/>
        <xdr:cNvSpPr txBox="1">
          <a:spLocks noChangeArrowheads="1"/>
        </xdr:cNvSpPr>
      </xdr:nvSpPr>
      <xdr:spPr>
        <a:xfrm>
          <a:off x="7867650" y="10096500"/>
          <a:ext cx="1914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LORETO S. PEREZ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Municipal Mayor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43.8515625" style="0" customWidth="1"/>
    <col min="2" max="2" width="15.57421875" style="0" customWidth="1"/>
    <col min="3" max="3" width="12.8515625" style="0" customWidth="1"/>
    <col min="4" max="4" width="16.140625" style="0" customWidth="1"/>
    <col min="5" max="5" width="14.421875" style="0" customWidth="1"/>
    <col min="6" max="6" width="15.140625" style="0" customWidth="1"/>
    <col min="7" max="7" width="15.28125" style="0" customWidth="1"/>
    <col min="8" max="8" width="13.421875" style="0" customWidth="1"/>
    <col min="9" max="9" width="11.421875" style="0" customWidth="1"/>
  </cols>
  <sheetData>
    <row r="1" ht="14.25">
      <c r="A1" t="s">
        <v>0</v>
      </c>
    </row>
    <row r="3" spans="1:9" ht="14.25">
      <c r="A3" s="55" t="s">
        <v>1</v>
      </c>
      <c r="B3" s="55"/>
      <c r="C3" s="55"/>
      <c r="D3" s="55"/>
      <c r="E3" s="55"/>
      <c r="F3" s="55"/>
      <c r="G3" s="55"/>
      <c r="H3" s="55"/>
      <c r="I3" s="55"/>
    </row>
    <row r="4" spans="1:9" ht="14.25">
      <c r="A4" s="56" t="s">
        <v>42</v>
      </c>
      <c r="B4" s="56"/>
      <c r="C4" s="56"/>
      <c r="D4" s="56"/>
      <c r="E4" s="56"/>
      <c r="F4" s="56"/>
      <c r="G4" s="56"/>
      <c r="H4" s="56"/>
      <c r="I4" s="56"/>
    </row>
    <row r="6" ht="14.25">
      <c r="A6" t="s">
        <v>2</v>
      </c>
    </row>
    <row r="8" spans="1:9" ht="14.25">
      <c r="A8" s="57" t="s">
        <v>3</v>
      </c>
      <c r="B8" s="57" t="s">
        <v>4</v>
      </c>
      <c r="C8" s="57" t="s">
        <v>5</v>
      </c>
      <c r="D8" s="57" t="s">
        <v>6</v>
      </c>
      <c r="E8" s="29" t="s">
        <v>7</v>
      </c>
      <c r="F8" s="60" t="s">
        <v>10</v>
      </c>
      <c r="G8" s="60"/>
      <c r="H8" s="29" t="s">
        <v>12</v>
      </c>
      <c r="I8" s="57" t="s">
        <v>15</v>
      </c>
    </row>
    <row r="9" spans="1:9" ht="14.25">
      <c r="A9" s="58"/>
      <c r="B9" s="58"/>
      <c r="C9" s="58"/>
      <c r="D9" s="58"/>
      <c r="E9" s="30" t="s">
        <v>8</v>
      </c>
      <c r="F9" s="30" t="s">
        <v>11</v>
      </c>
      <c r="G9" s="30" t="s">
        <v>43</v>
      </c>
      <c r="H9" s="30" t="s">
        <v>13</v>
      </c>
      <c r="I9" s="58"/>
    </row>
    <row r="10" spans="1:9" ht="14.25">
      <c r="A10" s="59"/>
      <c r="B10" s="59"/>
      <c r="C10" s="59"/>
      <c r="D10" s="59"/>
      <c r="E10" s="31" t="s">
        <v>9</v>
      </c>
      <c r="F10" s="31" t="s">
        <v>8</v>
      </c>
      <c r="G10" s="31" t="s">
        <v>44</v>
      </c>
      <c r="H10" s="31" t="s">
        <v>14</v>
      </c>
      <c r="I10" s="59"/>
    </row>
    <row r="11" spans="1:9" ht="14.25">
      <c r="A11" s="6" t="s">
        <v>25</v>
      </c>
      <c r="B11" s="29"/>
      <c r="C11" s="29"/>
      <c r="D11" s="29"/>
      <c r="E11" s="29"/>
      <c r="F11" s="2"/>
      <c r="G11" s="2"/>
      <c r="H11" s="29"/>
      <c r="I11" s="29"/>
    </row>
    <row r="12" spans="1:9" ht="14.25">
      <c r="A12" s="32" t="s">
        <v>16</v>
      </c>
      <c r="B12" s="3"/>
      <c r="C12" s="12"/>
      <c r="D12" s="23"/>
      <c r="E12" s="3"/>
      <c r="F12" s="3"/>
      <c r="G12" s="3"/>
      <c r="H12" s="3"/>
      <c r="I12" s="3"/>
    </row>
    <row r="13" spans="1:9" ht="14.25">
      <c r="A13" s="33" t="s">
        <v>45</v>
      </c>
      <c r="B13" s="2"/>
      <c r="C13" s="9"/>
      <c r="D13" s="18"/>
      <c r="E13" s="34"/>
      <c r="F13" s="35"/>
      <c r="G13" s="9"/>
      <c r="H13" s="2"/>
      <c r="I13" s="2"/>
    </row>
    <row r="14" spans="1:9" ht="14.25">
      <c r="A14" s="36" t="s">
        <v>46</v>
      </c>
      <c r="B14" s="4"/>
      <c r="C14" s="13">
        <v>81685</v>
      </c>
      <c r="D14" s="19" t="s">
        <v>47</v>
      </c>
      <c r="E14" s="26"/>
      <c r="F14" s="14"/>
      <c r="G14" s="13">
        <v>5400</v>
      </c>
      <c r="H14" s="4"/>
      <c r="I14" s="4"/>
    </row>
    <row r="15" spans="1:9" ht="14.25">
      <c r="A15" s="37" t="s">
        <v>48</v>
      </c>
      <c r="B15" s="3" t="s">
        <v>23</v>
      </c>
      <c r="C15" s="12"/>
      <c r="D15" s="16"/>
      <c r="E15" s="38"/>
      <c r="F15" s="39"/>
      <c r="G15" s="12"/>
      <c r="H15" s="3"/>
      <c r="I15" s="3"/>
    </row>
    <row r="16" spans="1:9" ht="14.25">
      <c r="A16" s="36" t="s">
        <v>49</v>
      </c>
      <c r="B16" s="4" t="s">
        <v>24</v>
      </c>
      <c r="C16" s="13">
        <v>306800.15</v>
      </c>
      <c r="D16" s="19" t="s">
        <v>50</v>
      </c>
      <c r="E16" s="26"/>
      <c r="F16" s="14">
        <v>0.7201</v>
      </c>
      <c r="G16" s="13">
        <f>133150+11200</f>
        <v>144350</v>
      </c>
      <c r="H16" s="4"/>
      <c r="I16" s="4"/>
    </row>
    <row r="17" spans="1:9" ht="14.25">
      <c r="A17" s="37" t="s">
        <v>51</v>
      </c>
      <c r="B17" s="3" t="s">
        <v>23</v>
      </c>
      <c r="C17" s="12"/>
      <c r="D17" s="16"/>
      <c r="E17" s="38"/>
      <c r="F17" s="40" t="s">
        <v>52</v>
      </c>
      <c r="G17" s="12"/>
      <c r="H17" s="3"/>
      <c r="I17" s="3"/>
    </row>
    <row r="18" spans="1:9" ht="14.25">
      <c r="A18" s="36" t="s">
        <v>53</v>
      </c>
      <c r="B18" s="4" t="s">
        <v>24</v>
      </c>
      <c r="C18" s="13">
        <v>899925.99</v>
      </c>
      <c r="D18" s="19" t="s">
        <v>54</v>
      </c>
      <c r="E18" s="26"/>
      <c r="F18" s="14" t="s">
        <v>55</v>
      </c>
      <c r="G18" s="13">
        <v>202455</v>
      </c>
      <c r="H18" s="4"/>
      <c r="I18" s="4"/>
    </row>
    <row r="19" spans="1:9" ht="14.25">
      <c r="A19" s="41" t="s">
        <v>56</v>
      </c>
      <c r="B19" s="7"/>
      <c r="C19" s="21">
        <f>SUM(C13:C18)</f>
        <v>1288411.1400000001</v>
      </c>
      <c r="D19" s="15"/>
      <c r="E19" s="4"/>
      <c r="F19" s="4"/>
      <c r="G19" s="21">
        <f>SUM(G13:G18)</f>
        <v>352205</v>
      </c>
      <c r="H19" s="4"/>
      <c r="I19" s="4"/>
    </row>
    <row r="20" spans="1:9" ht="14.25">
      <c r="A20" s="42" t="s">
        <v>57</v>
      </c>
      <c r="B20" s="3"/>
      <c r="C20" s="12"/>
      <c r="D20" s="16"/>
      <c r="E20" s="38"/>
      <c r="F20" s="39"/>
      <c r="G20" s="12"/>
      <c r="H20" s="3"/>
      <c r="I20" s="3"/>
    </row>
    <row r="21" spans="1:9" ht="14.25">
      <c r="A21" s="43" t="s">
        <v>16</v>
      </c>
      <c r="B21" s="3"/>
      <c r="C21" s="12"/>
      <c r="D21" s="16"/>
      <c r="E21" s="38"/>
      <c r="F21" s="39"/>
      <c r="G21" s="12"/>
      <c r="H21" s="3"/>
      <c r="I21" s="3"/>
    </row>
    <row r="22" spans="1:9" ht="14.25">
      <c r="A22" s="37" t="s">
        <v>58</v>
      </c>
      <c r="B22" s="30"/>
      <c r="C22" s="12"/>
      <c r="D22" s="23"/>
      <c r="E22" s="3"/>
      <c r="F22" s="3"/>
      <c r="G22" s="3"/>
      <c r="H22" s="3"/>
      <c r="I22" s="3"/>
    </row>
    <row r="23" spans="1:9" ht="14.25">
      <c r="A23" s="36" t="s">
        <v>59</v>
      </c>
      <c r="B23" s="31"/>
      <c r="C23" s="13">
        <v>135000</v>
      </c>
      <c r="D23" s="19" t="s">
        <v>60</v>
      </c>
      <c r="E23" s="26"/>
      <c r="F23" s="14"/>
      <c r="G23" s="13">
        <v>51685.5</v>
      </c>
      <c r="H23" s="4"/>
      <c r="I23" s="4"/>
    </row>
    <row r="24" spans="1:9" ht="14.25">
      <c r="A24" s="37" t="s">
        <v>61</v>
      </c>
      <c r="B24" s="3"/>
      <c r="C24" s="12"/>
      <c r="D24" s="16"/>
      <c r="E24" s="38"/>
      <c r="F24" s="39"/>
      <c r="G24" s="12"/>
      <c r="H24" s="3"/>
      <c r="I24" s="3"/>
    </row>
    <row r="25" spans="1:9" ht="14.25">
      <c r="A25" s="36" t="s">
        <v>62</v>
      </c>
      <c r="B25" s="4"/>
      <c r="C25" s="13">
        <v>300000</v>
      </c>
      <c r="D25" s="19" t="s">
        <v>63</v>
      </c>
      <c r="E25" s="26"/>
      <c r="F25" s="14"/>
      <c r="G25" s="13">
        <v>179600</v>
      </c>
      <c r="H25" s="4"/>
      <c r="I25" s="4"/>
    </row>
    <row r="26" spans="1:9" ht="14.25">
      <c r="A26" s="33" t="s">
        <v>48</v>
      </c>
      <c r="B26" s="3" t="s">
        <v>23</v>
      </c>
      <c r="C26" s="9"/>
      <c r="D26" s="18"/>
      <c r="E26" s="34"/>
      <c r="F26" s="40" t="s">
        <v>52</v>
      </c>
      <c r="G26" s="9"/>
      <c r="H26" s="2"/>
      <c r="I26" s="2"/>
    </row>
    <row r="27" spans="1:9" ht="14.25">
      <c r="A27" s="36" t="s">
        <v>49</v>
      </c>
      <c r="B27" s="4" t="s">
        <v>24</v>
      </c>
      <c r="C27" s="13">
        <v>3000000</v>
      </c>
      <c r="D27" s="19" t="s">
        <v>64</v>
      </c>
      <c r="E27" s="26"/>
      <c r="F27" s="14" t="s">
        <v>55</v>
      </c>
      <c r="G27" s="13">
        <v>357578</v>
      </c>
      <c r="H27" s="4"/>
      <c r="I27" s="4"/>
    </row>
    <row r="28" spans="1:9" ht="14.25">
      <c r="A28" s="41" t="s">
        <v>17</v>
      </c>
      <c r="B28" s="7"/>
      <c r="C28" s="21">
        <f>SUM(C20:C27)</f>
        <v>3435000</v>
      </c>
      <c r="D28" s="15"/>
      <c r="E28" s="4"/>
      <c r="F28" s="4"/>
      <c r="G28" s="21">
        <f>SUM(G20:G27)</f>
        <v>588863.5</v>
      </c>
      <c r="H28" s="4"/>
      <c r="I28" s="4"/>
    </row>
    <row r="29" spans="1:9" ht="14.25">
      <c r="A29" s="44" t="s">
        <v>26</v>
      </c>
      <c r="B29" s="45"/>
      <c r="C29" s="9"/>
      <c r="D29" s="46"/>
      <c r="E29" s="2"/>
      <c r="F29" s="2"/>
      <c r="G29" s="9"/>
      <c r="H29" s="2"/>
      <c r="I29" s="2"/>
    </row>
    <row r="30" spans="1:9" ht="14.25">
      <c r="A30" s="47" t="s">
        <v>39</v>
      </c>
      <c r="B30" s="24"/>
      <c r="C30" s="12"/>
      <c r="D30" s="20"/>
      <c r="E30" s="3"/>
      <c r="F30" s="3"/>
      <c r="G30" s="12"/>
      <c r="H30" s="3"/>
      <c r="I30" s="3"/>
    </row>
    <row r="31" spans="1:9" ht="14.25">
      <c r="A31" s="47" t="s">
        <v>40</v>
      </c>
      <c r="B31" s="24"/>
      <c r="C31" s="12">
        <v>3700000</v>
      </c>
      <c r="D31" s="20" t="s">
        <v>65</v>
      </c>
      <c r="E31" s="3"/>
      <c r="F31" s="48">
        <v>0.2</v>
      </c>
      <c r="G31" s="12">
        <v>430090.88</v>
      </c>
      <c r="H31" s="3"/>
      <c r="I31" s="3"/>
    </row>
    <row r="32" spans="1:9" ht="14.25">
      <c r="A32" s="47" t="s">
        <v>66</v>
      </c>
      <c r="B32" s="3" t="s">
        <v>23</v>
      </c>
      <c r="C32" s="12"/>
      <c r="D32" s="20"/>
      <c r="E32" s="3"/>
      <c r="F32" s="48"/>
      <c r="G32" s="12"/>
      <c r="H32" s="3"/>
      <c r="I32" s="3"/>
    </row>
    <row r="33" spans="1:9" ht="14.25">
      <c r="A33" s="49" t="s">
        <v>67</v>
      </c>
      <c r="B33" s="4" t="s">
        <v>24</v>
      </c>
      <c r="C33" s="13">
        <v>35000</v>
      </c>
      <c r="D33" s="15" t="s">
        <v>68</v>
      </c>
      <c r="E33" s="4"/>
      <c r="F33" s="27"/>
      <c r="G33" s="13">
        <v>23510</v>
      </c>
      <c r="H33" s="4"/>
      <c r="I33" s="4"/>
    </row>
    <row r="34" spans="1:9" ht="14.25">
      <c r="A34" s="50" t="s">
        <v>27</v>
      </c>
      <c r="B34" s="2"/>
      <c r="C34" s="9"/>
      <c r="D34" s="18"/>
      <c r="E34" s="2"/>
      <c r="F34" s="2"/>
      <c r="G34" s="9"/>
      <c r="H34" s="2"/>
      <c r="I34" s="2"/>
    </row>
    <row r="35" spans="1:9" ht="14.25">
      <c r="A35" s="51" t="s">
        <v>28</v>
      </c>
      <c r="B35" s="24"/>
      <c r="C35" s="12"/>
      <c r="D35" s="16"/>
      <c r="E35" s="3"/>
      <c r="F35" s="3"/>
      <c r="G35" s="12"/>
      <c r="H35" s="3"/>
      <c r="I35" s="3"/>
    </row>
    <row r="36" spans="1:9" ht="14.25">
      <c r="A36" s="52" t="s">
        <v>29</v>
      </c>
      <c r="B36" s="7"/>
      <c r="C36" s="13">
        <v>840000</v>
      </c>
      <c r="D36" s="19" t="s">
        <v>38</v>
      </c>
      <c r="E36" s="4"/>
      <c r="F36" s="4"/>
      <c r="G36" s="13">
        <v>218714</v>
      </c>
      <c r="H36" s="4"/>
      <c r="I36" s="4"/>
    </row>
    <row r="37" spans="1:9" ht="14.25">
      <c r="A37" s="51" t="s">
        <v>30</v>
      </c>
      <c r="B37" s="3" t="s">
        <v>23</v>
      </c>
      <c r="C37" s="12"/>
      <c r="D37" s="16"/>
      <c r="E37" s="3"/>
      <c r="F37" s="3"/>
      <c r="G37" s="12"/>
      <c r="H37" s="3"/>
      <c r="I37" s="3"/>
    </row>
    <row r="38" spans="1:9" ht="14.25">
      <c r="A38" s="52" t="s">
        <v>31</v>
      </c>
      <c r="B38" s="4" t="s">
        <v>24</v>
      </c>
      <c r="C38" s="13">
        <v>100000</v>
      </c>
      <c r="D38" s="19" t="s">
        <v>37</v>
      </c>
      <c r="E38" s="28" t="s">
        <v>41</v>
      </c>
      <c r="F38" s="27">
        <v>1</v>
      </c>
      <c r="G38" s="13">
        <v>47825</v>
      </c>
      <c r="H38" s="4"/>
      <c r="I38" s="4"/>
    </row>
    <row r="39" spans="1:9" ht="14.25">
      <c r="A39" s="52" t="s">
        <v>34</v>
      </c>
      <c r="B39" s="7" t="s">
        <v>35</v>
      </c>
      <c r="C39" s="13">
        <v>50000</v>
      </c>
      <c r="D39" s="19" t="s">
        <v>36</v>
      </c>
      <c r="E39" s="4"/>
      <c r="F39" s="27">
        <v>0.2</v>
      </c>
      <c r="G39" s="13">
        <v>13975</v>
      </c>
      <c r="H39" s="4"/>
      <c r="I39" s="4"/>
    </row>
    <row r="40" spans="1:9" ht="14.25">
      <c r="A40" s="41" t="s">
        <v>18</v>
      </c>
      <c r="B40" s="7"/>
      <c r="C40" s="21">
        <f>SUM(C31:C39)</f>
        <v>4725000</v>
      </c>
      <c r="D40" s="19"/>
      <c r="E40" s="4"/>
      <c r="F40" s="4"/>
      <c r="G40" s="21">
        <f>SUM(G30:G39)</f>
        <v>734114.88</v>
      </c>
      <c r="H40" s="4"/>
      <c r="I40" s="4"/>
    </row>
    <row r="41" spans="1:9" ht="14.25">
      <c r="A41" s="53" t="s">
        <v>19</v>
      </c>
      <c r="B41" s="7"/>
      <c r="C41" s="13"/>
      <c r="D41" s="17"/>
      <c r="E41" s="5"/>
      <c r="F41" s="5"/>
      <c r="G41" s="25"/>
      <c r="H41" s="4"/>
      <c r="I41" s="4"/>
    </row>
    <row r="42" spans="1:9" ht="14.25">
      <c r="A42" s="47" t="s">
        <v>69</v>
      </c>
      <c r="B42" s="24"/>
      <c r="C42" s="12"/>
      <c r="D42" s="16"/>
      <c r="E42" s="3"/>
      <c r="F42" s="3"/>
      <c r="G42" s="12"/>
      <c r="H42" s="3"/>
      <c r="I42" s="3"/>
    </row>
    <row r="43" spans="1:9" ht="14.25">
      <c r="A43" s="47" t="s">
        <v>70</v>
      </c>
      <c r="B43" s="3" t="s">
        <v>23</v>
      </c>
      <c r="C43" s="12">
        <v>200000</v>
      </c>
      <c r="D43" s="16" t="s">
        <v>71</v>
      </c>
      <c r="E43" s="16" t="s">
        <v>71</v>
      </c>
      <c r="F43" s="48">
        <v>1</v>
      </c>
      <c r="G43" s="12">
        <v>192700</v>
      </c>
      <c r="H43" s="3"/>
      <c r="I43" s="3"/>
    </row>
    <row r="44" spans="1:9" ht="14.25">
      <c r="A44" s="47" t="s">
        <v>72</v>
      </c>
      <c r="B44" s="3" t="s">
        <v>24</v>
      </c>
      <c r="C44" s="12">
        <v>160000</v>
      </c>
      <c r="D44" s="16" t="s">
        <v>73</v>
      </c>
      <c r="E44" s="16" t="s">
        <v>73</v>
      </c>
      <c r="F44" s="48">
        <v>1</v>
      </c>
      <c r="G44" s="12">
        <v>144000</v>
      </c>
      <c r="H44" s="3"/>
      <c r="I44" s="3"/>
    </row>
    <row r="45" spans="1:9" ht="28.5">
      <c r="A45" s="49" t="s">
        <v>74</v>
      </c>
      <c r="B45" s="7"/>
      <c r="C45" s="13">
        <v>30000</v>
      </c>
      <c r="D45" s="19"/>
      <c r="E45" s="4"/>
      <c r="F45" s="54" t="s">
        <v>75</v>
      </c>
      <c r="G45" s="13">
        <v>3450</v>
      </c>
      <c r="H45" s="4"/>
      <c r="I45" s="4"/>
    </row>
    <row r="46" spans="1:9" ht="14.25">
      <c r="A46" s="49" t="s">
        <v>76</v>
      </c>
      <c r="B46" s="13" t="s">
        <v>77</v>
      </c>
      <c r="C46" s="13">
        <v>75000</v>
      </c>
      <c r="D46" s="19" t="s">
        <v>78</v>
      </c>
      <c r="E46" s="4"/>
      <c r="F46" s="27">
        <v>1</v>
      </c>
      <c r="G46" s="13">
        <v>75000</v>
      </c>
      <c r="H46" s="4"/>
      <c r="I46" s="4"/>
    </row>
    <row r="47" spans="1:9" ht="14.25">
      <c r="A47" s="51" t="s">
        <v>32</v>
      </c>
      <c r="B47" s="24"/>
      <c r="C47" s="12"/>
      <c r="D47" s="16"/>
      <c r="E47" s="3"/>
      <c r="F47" s="3"/>
      <c r="G47" s="12"/>
      <c r="H47" s="3"/>
      <c r="I47" s="3"/>
    </row>
    <row r="48" spans="1:9" ht="14.25">
      <c r="A48" s="52" t="s">
        <v>33</v>
      </c>
      <c r="B48" s="7"/>
      <c r="C48" s="13">
        <v>1120000</v>
      </c>
      <c r="D48" s="19" t="s">
        <v>38</v>
      </c>
      <c r="E48" s="4"/>
      <c r="F48" s="4"/>
      <c r="G48" s="13">
        <v>242043</v>
      </c>
      <c r="H48" s="4"/>
      <c r="I48" s="4"/>
    </row>
    <row r="49" spans="1:256" ht="14.25">
      <c r="A49" s="10" t="s">
        <v>20</v>
      </c>
      <c r="B49" s="5"/>
      <c r="C49" s="8">
        <f>SUM(C43:C48)</f>
        <v>1585000</v>
      </c>
      <c r="D49" s="5"/>
      <c r="E49" s="5"/>
      <c r="F49" s="5"/>
      <c r="G49" s="8">
        <f>SUM(G43:G48)</f>
        <v>657193</v>
      </c>
      <c r="H49" s="5"/>
      <c r="I49" s="5"/>
      <c r="IV49" s="22">
        <f>SUM(C49:IU49)</f>
        <v>2242193</v>
      </c>
    </row>
    <row r="51" ht="14.25">
      <c r="A51" s="11" t="s">
        <v>21</v>
      </c>
    </row>
    <row r="52" ht="14.25">
      <c r="A52" t="s">
        <v>22</v>
      </c>
    </row>
    <row r="55" spans="1:7" ht="15">
      <c r="A55" s="1"/>
      <c r="G55" s="1"/>
    </row>
  </sheetData>
  <sheetProtection/>
  <mergeCells count="8">
    <mergeCell ref="A3:I3"/>
    <mergeCell ref="A4:I4"/>
    <mergeCell ref="A8:A10"/>
    <mergeCell ref="B8:B10"/>
    <mergeCell ref="C8:C10"/>
    <mergeCell ref="D8:D10"/>
    <mergeCell ref="F8:G8"/>
    <mergeCell ref="I8:I10"/>
  </mergeCells>
  <printOptions/>
  <pageMargins left="1.25" right="0.3" top="0.75" bottom="0.75" header="0.3" footer="0.3"/>
  <pageSetup horizontalDpi="600" verticalDpi="600" orientation="landscape" paperSize="5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2015-09-02T07:49:52Z</cp:lastPrinted>
  <dcterms:created xsi:type="dcterms:W3CDTF">2015-03-10T21:18:55Z</dcterms:created>
  <dcterms:modified xsi:type="dcterms:W3CDTF">2018-03-06T01:25:27Z</dcterms:modified>
  <cp:category/>
  <cp:version/>
  <cp:contentType/>
  <cp:contentStatus/>
</cp:coreProperties>
</file>